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eahome3\stfhum1\v434779\data\Documents\JG documents\PROJECTS\Brecks HLF\Tithe Apportionments\"/>
    </mc:Choice>
  </mc:AlternateContent>
  <bookViews>
    <workbookView xWindow="0" yWindow="0" windowWidth="14370" windowHeight="7530"/>
  </bookViews>
  <sheets>
    <sheet name="Didlingt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J89" i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/>
  <c r="I98" i="1"/>
  <c r="J98" i="1" s="1"/>
  <c r="I99" i="1"/>
  <c r="J99" i="1" s="1"/>
  <c r="I100" i="1"/>
  <c r="J100" i="1" s="1"/>
  <c r="I101" i="1"/>
  <c r="J101" i="1"/>
  <c r="I102" i="1"/>
  <c r="J102" i="1" s="1"/>
  <c r="I103" i="1"/>
  <c r="J103" i="1" s="1"/>
  <c r="I104" i="1"/>
  <c r="J104" i="1" s="1"/>
  <c r="I105" i="1"/>
  <c r="J105" i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/>
  <c r="I118" i="1"/>
  <c r="J118" i="1" s="1"/>
  <c r="I119" i="1"/>
  <c r="J119" i="1" s="1"/>
  <c r="I120" i="1"/>
  <c r="J120" i="1" s="1"/>
  <c r="I121" i="1"/>
  <c r="J121" i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/>
  <c r="I134" i="1"/>
  <c r="J134" i="1" s="1"/>
  <c r="I135" i="1"/>
  <c r="J135" i="1" s="1"/>
  <c r="I136" i="1"/>
  <c r="J136" i="1" s="1"/>
  <c r="I137" i="1"/>
  <c r="J137" i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/>
  <c r="I150" i="1"/>
  <c r="J150" i="1" s="1"/>
  <c r="I151" i="1"/>
  <c r="J151" i="1" s="1"/>
  <c r="I152" i="1"/>
  <c r="J152" i="1" s="1"/>
  <c r="I153" i="1"/>
  <c r="J153" i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/>
  <c r="I166" i="1"/>
  <c r="J166" i="1" s="1"/>
  <c r="I167" i="1"/>
  <c r="J167" i="1" s="1"/>
  <c r="I168" i="1"/>
  <c r="J168" i="1" s="1"/>
  <c r="I169" i="1"/>
  <c r="J169" i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/>
  <c r="I182" i="1"/>
  <c r="J182" i="1" s="1"/>
  <c r="I183" i="1"/>
  <c r="J183" i="1" s="1"/>
  <c r="I184" i="1"/>
  <c r="J184" i="1" s="1"/>
  <c r="I185" i="1"/>
  <c r="J185" i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/>
  <c r="I198" i="1"/>
  <c r="J198" i="1" s="1"/>
  <c r="I199" i="1"/>
  <c r="J199" i="1" s="1"/>
  <c r="I200" i="1"/>
  <c r="J200" i="1" s="1"/>
  <c r="I201" i="1"/>
  <c r="J201" i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88" i="1"/>
  <c r="J88" i="1" s="1"/>
  <c r="I87" i="1"/>
  <c r="J87" i="1" s="1"/>
  <c r="I86" i="1"/>
  <c r="J86" i="1" s="1"/>
  <c r="I64" i="1"/>
  <c r="J64" i="1" s="1"/>
  <c r="I83" i="1"/>
  <c r="J83" i="1" s="1"/>
  <c r="I84" i="1"/>
  <c r="J84" i="1" s="1"/>
  <c r="I44" i="1"/>
  <c r="J44" i="1" s="1"/>
  <c r="I45" i="1"/>
  <c r="J45" i="1" s="1"/>
  <c r="I46" i="1"/>
  <c r="J46" i="1" s="1"/>
  <c r="I47" i="1"/>
  <c r="J47" i="1" s="1"/>
  <c r="I48" i="1"/>
  <c r="J48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73" i="1"/>
  <c r="J73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5" i="1"/>
  <c r="J85" i="1" s="1"/>
  <c r="I2" i="1"/>
  <c r="J2" i="1" s="1"/>
</calcChain>
</file>

<file path=xl/sharedStrings.xml><?xml version="1.0" encoding="utf-8"?>
<sst xmlns="http://schemas.openxmlformats.org/spreadsheetml/2006/main" count="792" uniqueCount="133">
  <si>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</si>
  <si>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</si>
  <si>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</si>
  <si>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</si>
  <si>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</si>
  <si>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</si>
  <si>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</si>
  <si>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</si>
  <si>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</si>
  <si>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DEC_ACRE</t>
  </si>
  <si>
    <t>The Right Honorable Reverend Henry Lord Berners</t>
  </si>
  <si>
    <t>Comments</t>
  </si>
  <si>
    <t>Debatable landowner name - very faint</t>
  </si>
  <si>
    <t>Himself and others</t>
  </si>
  <si>
    <t>1a</t>
  </si>
  <si>
    <t>39a</t>
  </si>
  <si>
    <t>Arable</t>
  </si>
  <si>
    <t>Wood</t>
  </si>
  <si>
    <t>Pasture</t>
  </si>
  <si>
    <t>Part of the ? Road</t>
  </si>
  <si>
    <t>Square Plantation</t>
  </si>
  <si>
    <t>Plantation</t>
  </si>
  <si>
    <t>Old Bank - part of the field</t>
  </si>
  <si>
    <t>part of a pightle</t>
  </si>
  <si>
    <t>Keepers House and Gardens</t>
  </si>
  <si>
    <t>The Heath - part of the field</t>
  </si>
  <si>
    <t>Part of the Field</t>
  </si>
  <si>
    <t>Sheep Walk</t>
  </si>
  <si>
    <t>part of the field</t>
  </si>
  <si>
    <t>Driftway</t>
  </si>
  <si>
    <t>New Plantation</t>
  </si>
  <si>
    <t>Part of the Heath</t>
  </si>
  <si>
    <t>Part of Broom Covert</t>
  </si>
  <si>
    <t>Part of Colvestone Field</t>
  </si>
  <si>
    <t>Part of a field</t>
  </si>
  <si>
    <t>Part of the field</t>
  </si>
  <si>
    <t>Part of Didlington Field</t>
  </si>
  <si>
    <t xml:space="preserve">Part of a .... Fields? </t>
  </si>
  <si>
    <t>49a</t>
  </si>
  <si>
    <t>Nelson's Pightle</t>
  </si>
  <si>
    <t>Old Double Bank</t>
  </si>
  <si>
    <t>Broom Plantation</t>
  </si>
  <si>
    <t>Part of Sheep Walk</t>
  </si>
  <si>
    <t>Part of Field</t>
  </si>
  <si>
    <t>Broom Covert</t>
  </si>
  <si>
    <t>Border</t>
  </si>
  <si>
    <t>Field</t>
  </si>
  <si>
    <t>Waste Land</t>
  </si>
  <si>
    <t xml:space="preserve">Gorse Close Plantation </t>
  </si>
  <si>
    <t>Gorse debatable</t>
  </si>
  <si>
    <t>Other part of Gorse Close Meadow</t>
  </si>
  <si>
    <t>Part of Gorse Close Meadow</t>
  </si>
  <si>
    <t>Part of a Field</t>
  </si>
  <si>
    <t>Sheepyard</t>
  </si>
  <si>
    <t>Sheep Pen and Yards</t>
  </si>
  <si>
    <t>Cottage and Garden</t>
  </si>
  <si>
    <t>Sheepwalk</t>
  </si>
  <si>
    <t>Sheepwalk and ?</t>
  </si>
  <si>
    <t>Part of Swaffham Gap</t>
  </si>
  <si>
    <t>118a</t>
  </si>
  <si>
    <t>Circled with '125' written, pointing at 155</t>
  </si>
  <si>
    <t>Car</t>
  </si>
  <si>
    <t>Briss? Debatable</t>
  </si>
  <si>
    <t xml:space="preserve">Bank and Deacon? </t>
  </si>
  <si>
    <t>Looks like Deacon but who knows?</t>
  </si>
  <si>
    <t>Part of Briss Meadow</t>
  </si>
  <si>
    <t>Driftway to Meadows</t>
  </si>
  <si>
    <t>Meadows</t>
  </si>
  <si>
    <t>Briss Covert</t>
  </si>
  <si>
    <t>Briss?</t>
  </si>
  <si>
    <t>B? and Field</t>
  </si>
  <si>
    <t>Meadow</t>
  </si>
  <si>
    <t>Wash Land</t>
  </si>
  <si>
    <t>Wash Land and Pond</t>
  </si>
  <si>
    <t>Wash Land, Pond and Plantation</t>
  </si>
  <si>
    <t>House and Garden</t>
  </si>
  <si>
    <t>Barns, Yards and Outbuildings</t>
  </si>
  <si>
    <t>Paddock</t>
  </si>
  <si>
    <t>Hearne Close</t>
  </si>
  <si>
    <t>Town's and Close</t>
  </si>
  <si>
    <t xml:space="preserve">Town's ? </t>
  </si>
  <si>
    <t>Long Plantation Covert</t>
  </si>
  <si>
    <t>Part of the Moor</t>
  </si>
  <si>
    <t>Moor Plantation</t>
  </si>
  <si>
    <t>Part of the Park</t>
  </si>
  <si>
    <t>Home Pasture</t>
  </si>
  <si>
    <t>Barns, Stables and Stockyards</t>
  </si>
  <si>
    <t>Double Cottage</t>
  </si>
  <si>
    <t>Gardens</t>
  </si>
  <si>
    <t>Pightle</t>
  </si>
  <si>
    <t>114a</t>
  </si>
  <si>
    <t>141a</t>
  </si>
  <si>
    <t xml:space="preserve">Plantation </t>
  </si>
  <si>
    <t>Cow Meadow</t>
  </si>
  <si>
    <t>The Hall Gardens etc</t>
  </si>
  <si>
    <t>Plantaton round the Lake</t>
  </si>
  <si>
    <t>The Lake and Islands</t>
  </si>
  <si>
    <t>I think it says 'Islands'??</t>
  </si>
  <si>
    <t>Water</t>
  </si>
  <si>
    <t>Pond</t>
  </si>
  <si>
    <t>Kitchen Garden</t>
  </si>
  <si>
    <t>Road in the Park</t>
  </si>
  <si>
    <t>Blacksmiths Pightle</t>
  </si>
  <si>
    <t>Wheelwrights Yard, Shop etc</t>
  </si>
  <si>
    <t>I think it says 'shop'?</t>
  </si>
  <si>
    <t>Cottages and Gardens</t>
  </si>
  <si>
    <t>The Park</t>
  </si>
  <si>
    <t>Garden</t>
  </si>
  <si>
    <t>Covert in the Park</t>
  </si>
  <si>
    <t>Part of B .. Meadow ..</t>
  </si>
  <si>
    <t>Too faint to make out</t>
  </si>
  <si>
    <t>84a</t>
  </si>
  <si>
    <t>87a</t>
  </si>
  <si>
    <t>Church and Church Yard</t>
  </si>
  <si>
    <t xml:space="preserve">Not sure if it says 'Breckland' </t>
  </si>
  <si>
    <t>Part of Breckland Field</t>
  </si>
  <si>
    <t>Part of Faulkes Meadow</t>
  </si>
  <si>
    <t>Reverend Vincent Edward Eyre - Glebe</t>
  </si>
  <si>
    <t>Herself</t>
  </si>
  <si>
    <t>Henry Berney Caldwell Esquire</t>
  </si>
  <si>
    <t>Henry William Oldfield</t>
  </si>
  <si>
    <t>? Close</t>
  </si>
  <si>
    <t>Too faint to make it out</t>
  </si>
  <si>
    <t>Bridge Meadows</t>
  </si>
  <si>
    <t>Northwold Meadows</t>
  </si>
  <si>
    <t>Covert</t>
  </si>
  <si>
    <t>Hedgerow</t>
  </si>
  <si>
    <t>Can't make out the name</t>
  </si>
  <si>
    <t>Game Keepers Cottage and Garden</t>
  </si>
  <si>
    <t>Grass Gates?</t>
  </si>
  <si>
    <t>Again, can't make it out</t>
  </si>
  <si>
    <t>Fouldon Breck</t>
  </si>
  <si>
    <t>Elizabeth Horrex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</si>
</sst>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zoomScale="106" zoomScaleNormal="106" workbookViewId="0">
      <pane ySplit="1" topLeftCell="A139" activePane="bottomLeft" state="frozen"/>
      <selection pane="bottomLeft" activeCell="K208" sqref="K208"/>
    </sheetView>
  </sheetViews>
  <sheetFormatPr defaultRowHeight="15" x14ac:dyDescent="0.25"/>
  <cols>
    <col min="1" max="1" width="46.5703125" style="4" bestFit="1" customWidth="1"/>
    <col min="2" max="2" width="21.7109375" style="4" bestFit="1" customWidth="1"/>
    <col min="3" max="3" width="10" style="2" bestFit="1" customWidth="1"/>
    <col min="4" max="4" width="32.140625" style="4" bestFit="1" customWidth="1"/>
    <col min="5" max="5" width="7.7109375" style="4" bestFit="1" customWidth="1"/>
    <col min="6" max="8" width="9.140625" style="2"/>
    <col min="9" max="9" width="10" style="2" bestFit="1" customWidth="1"/>
    <col min="10" max="10" width="12" style="2" bestFit="1" customWidth="1"/>
    <col min="11" max="11" width="38" bestFit="1" customWidth="1"/>
    <col min="12" max="12" width="32.28515625" bestFit="1" customWidth="1"/>
  </cols>
  <sheetData>
    <row r="1" spans="1:12" x14ac:dyDescent="0.25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8</v>
      </c>
      <c r="K1" s="1" t="s">
        <v>11</v>
      </c>
      <c r="L1" s="1" t="s">
        <v>11</v>
      </c>
    </row>
    <row r="2" spans="1:12" x14ac:dyDescent="0.25">
      <c r="A2" s="6" t="s">
        <v>10</v>
      </c>
      <c r="B2" s="6" t="s">
        <v>13</v>
      </c>
      <c r="C2" s="5">
        <v>1</v>
      </c>
      <c r="D2" s="6"/>
      <c r="E2" s="6" t="s">
        <v>16</v>
      </c>
      <c r="F2" s="5">
        <v>16</v>
      </c>
      <c r="G2" s="5">
        <v>2</v>
      </c>
      <c r="H2" s="5">
        <v>19</v>
      </c>
      <c r="I2" s="2">
        <f>(H2+(G2*40)+(F2*160))/160</f>
        <v>16.618749999999999</v>
      </c>
      <c r="J2" s="2">
        <f>I2/2.4711</f>
        <v>6.7252438185423493</v>
      </c>
      <c r="K2" t="s">
        <v>12</v>
      </c>
    </row>
    <row r="3" spans="1:12" x14ac:dyDescent="0.25">
      <c r="A3" s="6" t="s">
        <v>10</v>
      </c>
      <c r="B3" s="6" t="s">
        <v>13</v>
      </c>
      <c r="C3" s="5" t="s">
        <v>14</v>
      </c>
      <c r="D3" s="6" t="s">
        <v>19</v>
      </c>
      <c r="E3" s="6" t="s">
        <v>16</v>
      </c>
      <c r="F3" s="5">
        <v>2</v>
      </c>
      <c r="G3" s="5">
        <v>2</v>
      </c>
      <c r="H3" s="5">
        <v>21</v>
      </c>
      <c r="I3" s="2">
        <f t="shared" ref="I3:I69" si="0">(H3+(G3*40)+(F3*160))/160</f>
        <v>2.6312500000000001</v>
      </c>
      <c r="J3" s="2">
        <f t="shared" ref="J3:J69" si="1">I3/2.4711</f>
        <v>1.0648091942859457</v>
      </c>
    </row>
    <row r="4" spans="1:12" x14ac:dyDescent="0.25">
      <c r="A4" s="6" t="s">
        <v>10</v>
      </c>
      <c r="B4" s="6" t="s">
        <v>13</v>
      </c>
      <c r="C4" s="5">
        <v>2</v>
      </c>
      <c r="D4" s="6" t="s">
        <v>20</v>
      </c>
      <c r="E4" s="6" t="s">
        <v>17</v>
      </c>
      <c r="F4" s="5">
        <v>2</v>
      </c>
      <c r="G4" s="5"/>
      <c r="H4" s="5">
        <v>9</v>
      </c>
      <c r="I4" s="2">
        <f t="shared" si="0"/>
        <v>2.0562499999999999</v>
      </c>
      <c r="J4" s="2">
        <f t="shared" si="1"/>
        <v>0.83211929909756788</v>
      </c>
    </row>
    <row r="5" spans="1:12" x14ac:dyDescent="0.25">
      <c r="A5" s="6" t="s">
        <v>10</v>
      </c>
      <c r="B5" s="6" t="s">
        <v>13</v>
      </c>
      <c r="C5" s="5">
        <v>3</v>
      </c>
      <c r="D5" s="6"/>
      <c r="E5" s="6" t="s">
        <v>16</v>
      </c>
      <c r="F5" s="5">
        <v>1</v>
      </c>
      <c r="G5" s="5">
        <v>2</v>
      </c>
      <c r="H5" s="5">
        <v>35</v>
      </c>
      <c r="I5" s="2">
        <f t="shared" si="0"/>
        <v>1.71875</v>
      </c>
      <c r="J5" s="2">
        <f t="shared" si="1"/>
        <v>0.69554044757395495</v>
      </c>
    </row>
    <row r="6" spans="1:12" x14ac:dyDescent="0.25">
      <c r="A6" s="6" t="s">
        <v>10</v>
      </c>
      <c r="B6" s="6" t="s">
        <v>13</v>
      </c>
      <c r="C6" s="5">
        <v>4</v>
      </c>
      <c r="D6" s="6" t="s">
        <v>21</v>
      </c>
      <c r="E6" s="6" t="s">
        <v>17</v>
      </c>
      <c r="F6" s="5">
        <v>7</v>
      </c>
      <c r="G6" s="5"/>
      <c r="H6" s="5">
        <v>17</v>
      </c>
      <c r="I6" s="2">
        <f t="shared" si="0"/>
        <v>7.1062500000000002</v>
      </c>
      <c r="J6" s="2">
        <f t="shared" si="1"/>
        <v>2.8757435959694067</v>
      </c>
    </row>
    <row r="7" spans="1:12" x14ac:dyDescent="0.25">
      <c r="A7" s="6" t="s">
        <v>10</v>
      </c>
      <c r="B7" s="6" t="s">
        <v>13</v>
      </c>
      <c r="C7" s="5">
        <v>5</v>
      </c>
      <c r="D7" s="6" t="s">
        <v>37</v>
      </c>
      <c r="E7" s="6" t="s">
        <v>16</v>
      </c>
      <c r="F7" s="5"/>
      <c r="G7" s="5">
        <v>1</v>
      </c>
      <c r="H7" s="5">
        <v>11</v>
      </c>
      <c r="I7" s="2">
        <f t="shared" si="0"/>
        <v>0.31874999999999998</v>
      </c>
      <c r="J7" s="2">
        <f t="shared" si="1"/>
        <v>0.1289911375500789</v>
      </c>
    </row>
    <row r="8" spans="1:12" x14ac:dyDescent="0.25">
      <c r="A8" s="6" t="s">
        <v>10</v>
      </c>
      <c r="B8" s="6" t="s">
        <v>13</v>
      </c>
      <c r="C8" s="5">
        <v>6</v>
      </c>
      <c r="D8" s="6" t="s">
        <v>37</v>
      </c>
      <c r="E8" s="6" t="s">
        <v>16</v>
      </c>
      <c r="F8" s="5">
        <v>1</v>
      </c>
      <c r="G8" s="5">
        <v>3</v>
      </c>
      <c r="H8" s="5">
        <v>13</v>
      </c>
      <c r="I8" s="2">
        <f t="shared" si="0"/>
        <v>1.83125</v>
      </c>
      <c r="J8" s="2">
        <f t="shared" si="1"/>
        <v>0.74106673141515933</v>
      </c>
    </row>
    <row r="9" spans="1:12" x14ac:dyDescent="0.25">
      <c r="A9" s="6" t="s">
        <v>10</v>
      </c>
      <c r="B9" s="6" t="s">
        <v>13</v>
      </c>
      <c r="C9" s="5">
        <v>7</v>
      </c>
      <c r="D9" s="6" t="s">
        <v>36</v>
      </c>
      <c r="E9" s="6" t="s">
        <v>16</v>
      </c>
      <c r="F9" s="5">
        <v>17</v>
      </c>
      <c r="G9" s="5">
        <v>2</v>
      </c>
      <c r="H9" s="5">
        <v>22</v>
      </c>
      <c r="I9" s="2">
        <f t="shared" si="0"/>
        <v>17.637499999999999</v>
      </c>
      <c r="J9" s="2">
        <f t="shared" si="1"/>
        <v>7.1375096111043668</v>
      </c>
    </row>
    <row r="10" spans="1:12" x14ac:dyDescent="0.25">
      <c r="A10" s="6" t="s">
        <v>10</v>
      </c>
      <c r="B10" s="6" t="s">
        <v>13</v>
      </c>
      <c r="C10" s="5">
        <v>8</v>
      </c>
      <c r="D10" s="6" t="s">
        <v>21</v>
      </c>
      <c r="E10" s="6" t="s">
        <v>17</v>
      </c>
      <c r="F10" s="5">
        <v>6</v>
      </c>
      <c r="G10" s="5"/>
      <c r="H10" s="5">
        <v>21</v>
      </c>
      <c r="I10" s="2">
        <f t="shared" si="0"/>
        <v>6.1312499999999996</v>
      </c>
      <c r="J10" s="2">
        <f t="shared" si="1"/>
        <v>2.4811824693456357</v>
      </c>
    </row>
    <row r="11" spans="1:12" x14ac:dyDescent="0.25">
      <c r="A11" s="6" t="s">
        <v>10</v>
      </c>
      <c r="B11" s="6" t="s">
        <v>13</v>
      </c>
      <c r="C11" s="5">
        <v>9</v>
      </c>
      <c r="D11" s="6" t="s">
        <v>22</v>
      </c>
      <c r="E11" s="6" t="s">
        <v>17</v>
      </c>
      <c r="F11" s="5"/>
      <c r="G11" s="5">
        <v>2</v>
      </c>
      <c r="H11" s="5">
        <v>38</v>
      </c>
      <c r="I11" s="2">
        <f t="shared" si="0"/>
        <v>0.73750000000000004</v>
      </c>
      <c r="J11" s="2">
        <f t="shared" si="1"/>
        <v>0.29845008295900616</v>
      </c>
    </row>
    <row r="12" spans="1:12" x14ac:dyDescent="0.25">
      <c r="A12" s="6" t="s">
        <v>10</v>
      </c>
      <c r="B12" s="6" t="s">
        <v>13</v>
      </c>
      <c r="C12" s="5">
        <v>10</v>
      </c>
      <c r="D12" s="6" t="s">
        <v>35</v>
      </c>
      <c r="E12" s="6" t="s">
        <v>16</v>
      </c>
      <c r="F12" s="5">
        <v>10</v>
      </c>
      <c r="G12" s="5">
        <v>1</v>
      </c>
      <c r="H12" s="5"/>
      <c r="I12" s="2">
        <f t="shared" si="0"/>
        <v>10.25</v>
      </c>
      <c r="J12" s="2">
        <f t="shared" si="1"/>
        <v>4.1479503055319498</v>
      </c>
    </row>
    <row r="13" spans="1:12" x14ac:dyDescent="0.25">
      <c r="A13" s="6" t="s">
        <v>10</v>
      </c>
      <c r="B13" s="6" t="s">
        <v>13</v>
      </c>
      <c r="C13" s="5">
        <v>11</v>
      </c>
      <c r="D13" s="6" t="s">
        <v>23</v>
      </c>
      <c r="E13" s="6" t="s">
        <v>18</v>
      </c>
      <c r="F13" s="5"/>
      <c r="G13" s="5">
        <v>1</v>
      </c>
      <c r="H13" s="5">
        <v>26</v>
      </c>
      <c r="I13" s="2">
        <f t="shared" si="0"/>
        <v>0.41249999999999998</v>
      </c>
      <c r="J13" s="2">
        <f t="shared" si="1"/>
        <v>0.16692970741774918</v>
      </c>
    </row>
    <row r="14" spans="1:12" x14ac:dyDescent="0.25">
      <c r="A14" s="6" t="s">
        <v>10</v>
      </c>
      <c r="B14" s="6" t="s">
        <v>13</v>
      </c>
      <c r="C14" s="5">
        <v>12</v>
      </c>
      <c r="D14" s="6" t="s">
        <v>23</v>
      </c>
      <c r="E14" s="6" t="s">
        <v>16</v>
      </c>
      <c r="F14" s="5"/>
      <c r="G14" s="5">
        <v>3</v>
      </c>
      <c r="H14" s="5">
        <v>34</v>
      </c>
      <c r="I14" s="2">
        <f t="shared" si="0"/>
        <v>0.96250000000000002</v>
      </c>
      <c r="J14" s="2">
        <f t="shared" si="1"/>
        <v>0.38950265064141476</v>
      </c>
    </row>
    <row r="15" spans="1:12" x14ac:dyDescent="0.25">
      <c r="A15" s="6" t="s">
        <v>10</v>
      </c>
      <c r="B15" s="6" t="s">
        <v>13</v>
      </c>
      <c r="C15" s="5">
        <v>13</v>
      </c>
      <c r="D15" s="6" t="s">
        <v>24</v>
      </c>
      <c r="E15" s="6"/>
      <c r="F15" s="5"/>
      <c r="G15" s="5"/>
      <c r="H15" s="5">
        <v>33</v>
      </c>
      <c r="I15" s="2">
        <f t="shared" si="0"/>
        <v>0.20624999999999999</v>
      </c>
      <c r="J15" s="2">
        <f t="shared" si="1"/>
        <v>8.346485370887459E-2</v>
      </c>
    </row>
    <row r="16" spans="1:12" x14ac:dyDescent="0.25">
      <c r="A16" s="6" t="s">
        <v>10</v>
      </c>
      <c r="B16" s="6" t="s">
        <v>13</v>
      </c>
      <c r="C16" s="5">
        <v>14</v>
      </c>
      <c r="D16" s="6" t="s">
        <v>25</v>
      </c>
      <c r="E16" s="6" t="s">
        <v>18</v>
      </c>
      <c r="F16" s="5">
        <v>164</v>
      </c>
      <c r="G16" s="5">
        <v>1</v>
      </c>
      <c r="H16" s="5">
        <v>4</v>
      </c>
      <c r="I16" s="2">
        <f t="shared" si="0"/>
        <v>164.27500000000001</v>
      </c>
      <c r="J16" s="2">
        <f t="shared" si="1"/>
        <v>66.47849136012303</v>
      </c>
    </row>
    <row r="17" spans="1:10" x14ac:dyDescent="0.25">
      <c r="A17" s="6" t="s">
        <v>10</v>
      </c>
      <c r="B17" s="6" t="s">
        <v>13</v>
      </c>
      <c r="C17" s="5">
        <v>15</v>
      </c>
      <c r="D17" s="6" t="s">
        <v>21</v>
      </c>
      <c r="E17" s="6" t="s">
        <v>17</v>
      </c>
      <c r="F17" s="5">
        <v>9</v>
      </c>
      <c r="G17" s="5">
        <v>3</v>
      </c>
      <c r="H17" s="5"/>
      <c r="I17" s="2">
        <f t="shared" si="0"/>
        <v>9.75</v>
      </c>
      <c r="J17" s="2">
        <f t="shared" si="1"/>
        <v>3.9456112662377083</v>
      </c>
    </row>
    <row r="18" spans="1:10" x14ac:dyDescent="0.25">
      <c r="A18" s="6" t="s">
        <v>10</v>
      </c>
      <c r="B18" s="6" t="s">
        <v>13</v>
      </c>
      <c r="C18" s="5">
        <v>16</v>
      </c>
      <c r="D18" s="6" t="s">
        <v>26</v>
      </c>
      <c r="E18" s="6" t="s">
        <v>16</v>
      </c>
      <c r="F18" s="5">
        <v>59</v>
      </c>
      <c r="G18" s="5">
        <v>1</v>
      </c>
      <c r="H18" s="5">
        <v>25</v>
      </c>
      <c r="I18" s="2">
        <f t="shared" si="0"/>
        <v>59.40625</v>
      </c>
      <c r="J18" s="2">
        <f t="shared" si="1"/>
        <v>24.040407106147061</v>
      </c>
    </row>
    <row r="19" spans="1:10" x14ac:dyDescent="0.25">
      <c r="A19" s="6" t="s">
        <v>10</v>
      </c>
      <c r="B19" s="6" t="s">
        <v>13</v>
      </c>
      <c r="C19" s="5">
        <v>17</v>
      </c>
      <c r="D19" s="6" t="s">
        <v>21</v>
      </c>
      <c r="E19" s="6" t="s">
        <v>17</v>
      </c>
      <c r="F19" s="5">
        <v>4</v>
      </c>
      <c r="G19" s="5">
        <v>3</v>
      </c>
      <c r="H19" s="5">
        <v>2</v>
      </c>
      <c r="I19" s="2">
        <f t="shared" si="0"/>
        <v>4.7625000000000002</v>
      </c>
      <c r="J19" s="2">
        <f t="shared" si="1"/>
        <v>1.9272793492776499</v>
      </c>
    </row>
    <row r="20" spans="1:10" x14ac:dyDescent="0.25">
      <c r="A20" s="6" t="s">
        <v>10</v>
      </c>
      <c r="B20" s="6" t="s">
        <v>13</v>
      </c>
      <c r="C20" s="5">
        <v>18</v>
      </c>
      <c r="D20" s="6" t="s">
        <v>21</v>
      </c>
      <c r="E20" s="6" t="s">
        <v>17</v>
      </c>
      <c r="F20" s="5"/>
      <c r="G20" s="5"/>
      <c r="H20" s="5">
        <v>27</v>
      </c>
      <c r="I20" s="2">
        <f t="shared" si="0"/>
        <v>0.16875000000000001</v>
      </c>
      <c r="J20" s="2">
        <f t="shared" si="1"/>
        <v>6.8289425761806494E-2</v>
      </c>
    </row>
    <row r="21" spans="1:10" x14ac:dyDescent="0.25">
      <c r="A21" s="6" t="s">
        <v>10</v>
      </c>
      <c r="B21" s="6" t="s">
        <v>13</v>
      </c>
      <c r="C21" s="5">
        <v>19</v>
      </c>
      <c r="D21" s="6" t="s">
        <v>26</v>
      </c>
      <c r="E21" s="6" t="s">
        <v>16</v>
      </c>
      <c r="F21" s="5">
        <v>28</v>
      </c>
      <c r="G21" s="5"/>
      <c r="H21" s="5">
        <v>37</v>
      </c>
      <c r="I21" s="2">
        <f t="shared" si="0"/>
        <v>28.231249999999999</v>
      </c>
      <c r="J21" s="2">
        <f t="shared" si="1"/>
        <v>11.424568006151107</v>
      </c>
    </row>
    <row r="22" spans="1:10" x14ac:dyDescent="0.25">
      <c r="A22" s="6" t="s">
        <v>10</v>
      </c>
      <c r="B22" s="6" t="s">
        <v>13</v>
      </c>
      <c r="C22" s="5">
        <v>20</v>
      </c>
      <c r="D22" s="6" t="s">
        <v>27</v>
      </c>
      <c r="E22" s="6" t="s">
        <v>18</v>
      </c>
      <c r="F22" s="5">
        <v>1</v>
      </c>
      <c r="G22" s="5">
        <v>3</v>
      </c>
      <c r="H22" s="5">
        <v>10</v>
      </c>
      <c r="I22" s="2">
        <f t="shared" si="0"/>
        <v>1.8125</v>
      </c>
      <c r="J22" s="2">
        <f t="shared" si="1"/>
        <v>0.73347901744162525</v>
      </c>
    </row>
    <row r="23" spans="1:10" x14ac:dyDescent="0.25">
      <c r="A23" s="6" t="s">
        <v>10</v>
      </c>
      <c r="B23" s="6" t="s">
        <v>13</v>
      </c>
      <c r="C23" s="5">
        <v>21</v>
      </c>
      <c r="D23" s="6" t="s">
        <v>26</v>
      </c>
      <c r="E23" s="6" t="s">
        <v>16</v>
      </c>
      <c r="F23" s="5">
        <v>32</v>
      </c>
      <c r="G23" s="5">
        <v>1</v>
      </c>
      <c r="H23" s="5"/>
      <c r="I23" s="2">
        <f t="shared" si="0"/>
        <v>32.25</v>
      </c>
      <c r="J23" s="2">
        <f t="shared" si="1"/>
        <v>13.050868034478572</v>
      </c>
    </row>
    <row r="24" spans="1:10" x14ac:dyDescent="0.25">
      <c r="A24" s="6" t="s">
        <v>10</v>
      </c>
      <c r="B24" s="6" t="s">
        <v>13</v>
      </c>
      <c r="C24" s="5">
        <v>22</v>
      </c>
      <c r="D24" s="6" t="s">
        <v>21</v>
      </c>
      <c r="E24" s="6" t="s">
        <v>17</v>
      </c>
      <c r="F24" s="5"/>
      <c r="G24" s="5"/>
      <c r="H24" s="5">
        <v>31</v>
      </c>
      <c r="I24" s="2">
        <f t="shared" si="0"/>
        <v>0.19375000000000001</v>
      </c>
      <c r="J24" s="2">
        <f t="shared" si="1"/>
        <v>7.8406377726518567E-2</v>
      </c>
    </row>
    <row r="25" spans="1:10" x14ac:dyDescent="0.25">
      <c r="A25" s="6" t="s">
        <v>10</v>
      </c>
      <c r="B25" s="6" t="s">
        <v>13</v>
      </c>
      <c r="C25" s="5">
        <v>23</v>
      </c>
      <c r="D25" s="6" t="s">
        <v>21</v>
      </c>
      <c r="E25" s="6" t="s">
        <v>17</v>
      </c>
      <c r="F25" s="5"/>
      <c r="G25" s="5"/>
      <c r="H25" s="5">
        <v>23</v>
      </c>
      <c r="I25" s="2">
        <f t="shared" si="0"/>
        <v>0.14374999999999999</v>
      </c>
      <c r="J25" s="2">
        <f t="shared" si="1"/>
        <v>5.8172473797094414E-2</v>
      </c>
    </row>
    <row r="26" spans="1:10" x14ac:dyDescent="0.25">
      <c r="A26" s="6" t="s">
        <v>10</v>
      </c>
      <c r="B26" s="6" t="s">
        <v>13</v>
      </c>
      <c r="C26" s="5">
        <v>24</v>
      </c>
      <c r="D26" s="6" t="s">
        <v>26</v>
      </c>
      <c r="E26" s="6" t="s">
        <v>16</v>
      </c>
      <c r="F26" s="5">
        <v>41</v>
      </c>
      <c r="G26" s="5">
        <v>1</v>
      </c>
      <c r="H26" s="5">
        <v>31</v>
      </c>
      <c r="I26" s="2">
        <f t="shared" si="0"/>
        <v>41.443750000000001</v>
      </c>
      <c r="J26" s="2">
        <f t="shared" si="1"/>
        <v>16.771377119501437</v>
      </c>
    </row>
    <row r="27" spans="1:10" x14ac:dyDescent="0.25">
      <c r="A27" s="6" t="s">
        <v>10</v>
      </c>
      <c r="B27" s="6" t="s">
        <v>13</v>
      </c>
      <c r="C27" s="5">
        <v>25</v>
      </c>
      <c r="D27" s="6" t="s">
        <v>21</v>
      </c>
      <c r="E27" s="6" t="s">
        <v>17</v>
      </c>
      <c r="F27" s="5"/>
      <c r="G27" s="5"/>
      <c r="H27" s="5">
        <v>33</v>
      </c>
      <c r="I27" s="2">
        <f t="shared" si="0"/>
        <v>0.20624999999999999</v>
      </c>
      <c r="J27" s="2">
        <f t="shared" si="1"/>
        <v>8.346485370887459E-2</v>
      </c>
    </row>
    <row r="28" spans="1:10" x14ac:dyDescent="0.25">
      <c r="A28" s="6" t="s">
        <v>10</v>
      </c>
      <c r="B28" s="6" t="s">
        <v>13</v>
      </c>
      <c r="C28" s="5">
        <v>26</v>
      </c>
      <c r="D28" s="6" t="s">
        <v>26</v>
      </c>
      <c r="E28" s="6" t="s">
        <v>16</v>
      </c>
      <c r="F28" s="5">
        <v>28</v>
      </c>
      <c r="G28" s="5"/>
      <c r="H28" s="5">
        <v>9</v>
      </c>
      <c r="I28" s="2">
        <f t="shared" si="0"/>
        <v>28.056249999999999</v>
      </c>
      <c r="J28" s="2">
        <f t="shared" si="1"/>
        <v>11.353749342398123</v>
      </c>
    </row>
    <row r="29" spans="1:10" x14ac:dyDescent="0.25">
      <c r="A29" s="6" t="s">
        <v>10</v>
      </c>
      <c r="B29" s="6" t="s">
        <v>13</v>
      </c>
      <c r="C29" s="5">
        <v>27</v>
      </c>
      <c r="D29" s="6" t="s">
        <v>29</v>
      </c>
      <c r="E29" s="6"/>
      <c r="F29" s="5"/>
      <c r="G29" s="5"/>
      <c r="H29" s="5">
        <v>24</v>
      </c>
      <c r="I29" s="2">
        <f t="shared" si="0"/>
        <v>0.15</v>
      </c>
      <c r="J29" s="2">
        <f t="shared" si="1"/>
        <v>6.0701711788272432E-2</v>
      </c>
    </row>
    <row r="30" spans="1:10" x14ac:dyDescent="0.25">
      <c r="A30" s="6" t="s">
        <v>10</v>
      </c>
      <c r="B30" s="6" t="s">
        <v>13</v>
      </c>
      <c r="C30" s="5">
        <v>28</v>
      </c>
      <c r="D30" s="6" t="s">
        <v>30</v>
      </c>
      <c r="E30" s="6" t="s">
        <v>17</v>
      </c>
      <c r="F30" s="5">
        <v>11</v>
      </c>
      <c r="G30" s="5"/>
      <c r="H30" s="5">
        <v>31</v>
      </c>
      <c r="I30" s="2">
        <f t="shared" si="0"/>
        <v>11.19375</v>
      </c>
      <c r="J30" s="2">
        <f t="shared" si="1"/>
        <v>4.52986524219983</v>
      </c>
    </row>
    <row r="31" spans="1:10" x14ac:dyDescent="0.25">
      <c r="A31" s="6" t="s">
        <v>10</v>
      </c>
      <c r="B31" s="6" t="s">
        <v>13</v>
      </c>
      <c r="C31" s="5">
        <v>29</v>
      </c>
      <c r="D31" s="6" t="s">
        <v>28</v>
      </c>
      <c r="E31" s="6" t="s">
        <v>16</v>
      </c>
      <c r="F31" s="5">
        <v>48</v>
      </c>
      <c r="G31" s="5">
        <v>1</v>
      </c>
      <c r="H31" s="5">
        <v>19</v>
      </c>
      <c r="I31" s="2">
        <f t="shared" ref="I31:I45" si="2">(H31+(G31*40)+(F31*160))/160</f>
        <v>48.368749999999999</v>
      </c>
      <c r="J31" s="2">
        <f t="shared" ref="J31:J45" si="3">I31/2.4711</f>
        <v>19.573772813726681</v>
      </c>
    </row>
    <row r="32" spans="1:10" x14ac:dyDescent="0.25">
      <c r="A32" s="6" t="s">
        <v>10</v>
      </c>
      <c r="B32" s="6" t="s">
        <v>13</v>
      </c>
      <c r="C32" s="5">
        <v>30</v>
      </c>
      <c r="D32" s="6" t="s">
        <v>26</v>
      </c>
      <c r="E32" s="6" t="s">
        <v>16</v>
      </c>
      <c r="F32" s="5">
        <v>46</v>
      </c>
      <c r="G32" s="5">
        <v>2</v>
      </c>
      <c r="H32" s="5">
        <v>12</v>
      </c>
      <c r="I32" s="2">
        <f t="shared" si="2"/>
        <v>46.575000000000003</v>
      </c>
      <c r="J32" s="2">
        <f t="shared" si="3"/>
        <v>18.847881510258592</v>
      </c>
    </row>
    <row r="33" spans="1:10" x14ac:dyDescent="0.25">
      <c r="A33" s="6" t="s">
        <v>10</v>
      </c>
      <c r="B33" s="6" t="s">
        <v>13</v>
      </c>
      <c r="C33" s="5">
        <v>31</v>
      </c>
      <c r="D33" s="6" t="s">
        <v>31</v>
      </c>
      <c r="E33" s="6" t="s">
        <v>18</v>
      </c>
      <c r="F33" s="5">
        <v>4</v>
      </c>
      <c r="G33" s="5">
        <v>2</v>
      </c>
      <c r="H33" s="5">
        <v>13</v>
      </c>
      <c r="I33" s="2">
        <f t="shared" si="2"/>
        <v>4.5812499999999998</v>
      </c>
      <c r="J33" s="2">
        <f t="shared" si="3"/>
        <v>1.8539314475334872</v>
      </c>
    </row>
    <row r="34" spans="1:10" x14ac:dyDescent="0.25">
      <c r="A34" s="6" t="s">
        <v>10</v>
      </c>
      <c r="B34" s="6" t="s">
        <v>13</v>
      </c>
      <c r="C34" s="5">
        <v>33</v>
      </c>
      <c r="D34" s="6" t="s">
        <v>21</v>
      </c>
      <c r="E34" s="6" t="s">
        <v>17</v>
      </c>
      <c r="F34" s="5"/>
      <c r="G34" s="5"/>
      <c r="H34" s="5">
        <v>35</v>
      </c>
      <c r="I34" s="2">
        <f t="shared" si="2"/>
        <v>0.21875</v>
      </c>
      <c r="J34" s="2">
        <f t="shared" si="3"/>
        <v>8.8523329691230626E-2</v>
      </c>
    </row>
    <row r="35" spans="1:10" x14ac:dyDescent="0.25">
      <c r="A35" s="6" t="s">
        <v>10</v>
      </c>
      <c r="B35" s="6" t="s">
        <v>13</v>
      </c>
      <c r="C35" s="5">
        <v>34</v>
      </c>
      <c r="D35" s="6" t="s">
        <v>21</v>
      </c>
      <c r="E35" s="6" t="s">
        <v>17</v>
      </c>
      <c r="F35" s="5">
        <v>2</v>
      </c>
      <c r="G35" s="5"/>
      <c r="H35" s="5">
        <v>8</v>
      </c>
      <c r="I35" s="2">
        <f t="shared" si="2"/>
        <v>2.0499999999999998</v>
      </c>
      <c r="J35" s="2">
        <f t="shared" si="3"/>
        <v>0.82959006110638989</v>
      </c>
    </row>
    <row r="36" spans="1:10" x14ac:dyDescent="0.25">
      <c r="A36" s="6" t="s">
        <v>10</v>
      </c>
      <c r="B36" s="6" t="s">
        <v>13</v>
      </c>
      <c r="C36" s="5">
        <v>35</v>
      </c>
      <c r="D36" s="6" t="s">
        <v>26</v>
      </c>
      <c r="E36" s="6" t="s">
        <v>16</v>
      </c>
      <c r="F36" s="5">
        <v>16</v>
      </c>
      <c r="G36" s="5">
        <v>1</v>
      </c>
      <c r="H36" s="5">
        <v>24</v>
      </c>
      <c r="I36" s="2">
        <f t="shared" si="2"/>
        <v>16.399999999999999</v>
      </c>
      <c r="J36" s="2">
        <f t="shared" si="3"/>
        <v>6.6367204888511191</v>
      </c>
    </row>
    <row r="37" spans="1:10" x14ac:dyDescent="0.25">
      <c r="A37" s="6" t="s">
        <v>10</v>
      </c>
      <c r="B37" s="6" t="s">
        <v>13</v>
      </c>
      <c r="C37" s="5">
        <v>36</v>
      </c>
      <c r="D37" s="6" t="s">
        <v>26</v>
      </c>
      <c r="E37" s="6" t="s">
        <v>16</v>
      </c>
      <c r="F37" s="5">
        <v>42</v>
      </c>
      <c r="G37" s="5">
        <v>1</v>
      </c>
      <c r="H37" s="5">
        <v>11</v>
      </c>
      <c r="I37" s="2">
        <f t="shared" si="2"/>
        <v>42.318750000000001</v>
      </c>
      <c r="J37" s="2">
        <f t="shared" si="3"/>
        <v>17.125470438266362</v>
      </c>
    </row>
    <row r="38" spans="1:10" x14ac:dyDescent="0.25">
      <c r="A38" s="6" t="s">
        <v>10</v>
      </c>
      <c r="B38" s="6" t="s">
        <v>13</v>
      </c>
      <c r="C38" s="5">
        <v>37</v>
      </c>
      <c r="D38" s="6" t="s">
        <v>21</v>
      </c>
      <c r="E38" s="6" t="s">
        <v>17</v>
      </c>
      <c r="F38" s="5"/>
      <c r="G38" s="5"/>
      <c r="H38" s="5">
        <v>29</v>
      </c>
      <c r="I38" s="2">
        <f t="shared" si="2"/>
        <v>0.18124999999999999</v>
      </c>
      <c r="J38" s="2">
        <f t="shared" si="3"/>
        <v>7.3347901744162516E-2</v>
      </c>
    </row>
    <row r="39" spans="1:10" x14ac:dyDescent="0.25">
      <c r="A39" s="6" t="s">
        <v>10</v>
      </c>
      <c r="B39" s="6" t="s">
        <v>13</v>
      </c>
      <c r="C39" s="5">
        <v>38</v>
      </c>
      <c r="D39" s="6" t="s">
        <v>21</v>
      </c>
      <c r="E39" s="6" t="s">
        <v>17</v>
      </c>
      <c r="F39" s="5"/>
      <c r="G39" s="5"/>
      <c r="H39" s="5">
        <v>18</v>
      </c>
      <c r="I39" s="2">
        <f t="shared" si="2"/>
        <v>0.1125</v>
      </c>
      <c r="J39" s="2">
        <f t="shared" si="3"/>
        <v>4.5526283841204329E-2</v>
      </c>
    </row>
    <row r="40" spans="1:10" x14ac:dyDescent="0.25">
      <c r="A40" s="6" t="s">
        <v>10</v>
      </c>
      <c r="B40" s="6" t="s">
        <v>13</v>
      </c>
      <c r="C40" s="5">
        <v>39</v>
      </c>
      <c r="D40" s="6" t="s">
        <v>26</v>
      </c>
      <c r="E40" s="6" t="s">
        <v>16</v>
      </c>
      <c r="F40" s="5">
        <v>32</v>
      </c>
      <c r="G40" s="5">
        <v>3</v>
      </c>
      <c r="H40" s="5">
        <v>38</v>
      </c>
      <c r="I40" s="2">
        <f t="shared" si="2"/>
        <v>32.987499999999997</v>
      </c>
      <c r="J40" s="2">
        <f t="shared" si="3"/>
        <v>13.349318117437578</v>
      </c>
    </row>
    <row r="41" spans="1:10" x14ac:dyDescent="0.25">
      <c r="A41" s="6" t="s">
        <v>10</v>
      </c>
      <c r="B41" s="6" t="s">
        <v>13</v>
      </c>
      <c r="C41" s="5" t="s">
        <v>15</v>
      </c>
      <c r="D41" s="6" t="s">
        <v>33</v>
      </c>
      <c r="E41" s="6" t="s">
        <v>16</v>
      </c>
      <c r="F41" s="5"/>
      <c r="G41" s="5"/>
      <c r="H41" s="5">
        <v>19</v>
      </c>
      <c r="I41" s="2">
        <f t="shared" si="2"/>
        <v>0.11874999999999999</v>
      </c>
      <c r="J41" s="2">
        <f t="shared" si="3"/>
        <v>4.805552183238234E-2</v>
      </c>
    </row>
    <row r="42" spans="1:10" x14ac:dyDescent="0.25">
      <c r="A42" s="6" t="s">
        <v>10</v>
      </c>
      <c r="B42" s="6" t="s">
        <v>13</v>
      </c>
      <c r="C42" s="5">
        <v>40</v>
      </c>
      <c r="D42" s="6" t="s">
        <v>32</v>
      </c>
      <c r="E42" s="6" t="s">
        <v>17</v>
      </c>
      <c r="F42" s="5"/>
      <c r="G42" s="5">
        <v>1</v>
      </c>
      <c r="H42" s="5">
        <v>20</v>
      </c>
      <c r="I42" s="2">
        <f t="shared" si="2"/>
        <v>0.375</v>
      </c>
      <c r="J42" s="2">
        <f t="shared" si="3"/>
        <v>0.15175427947068107</v>
      </c>
    </row>
    <row r="43" spans="1:10" x14ac:dyDescent="0.25">
      <c r="A43" s="6" t="s">
        <v>10</v>
      </c>
      <c r="B43" s="6" t="s">
        <v>13</v>
      </c>
      <c r="C43" s="5">
        <v>41</v>
      </c>
      <c r="D43" s="6" t="s">
        <v>34</v>
      </c>
      <c r="E43" s="6" t="s">
        <v>18</v>
      </c>
      <c r="F43" s="5"/>
      <c r="G43" s="5"/>
      <c r="H43" s="5">
        <v>25</v>
      </c>
      <c r="I43" s="2">
        <f t="shared" si="2"/>
        <v>0.15625</v>
      </c>
      <c r="J43" s="2">
        <f t="shared" si="3"/>
        <v>6.3230949779450457E-2</v>
      </c>
    </row>
    <row r="44" spans="1:10" x14ac:dyDescent="0.25">
      <c r="A44" s="6" t="s">
        <v>10</v>
      </c>
      <c r="B44" s="6" t="s">
        <v>13</v>
      </c>
      <c r="C44" s="5">
        <v>42</v>
      </c>
      <c r="D44" s="6" t="s">
        <v>34</v>
      </c>
      <c r="E44" s="6" t="s">
        <v>16</v>
      </c>
      <c r="F44" s="5">
        <v>8</v>
      </c>
      <c r="G44" s="5"/>
      <c r="H44" s="5">
        <v>2</v>
      </c>
      <c r="I44" s="2">
        <f t="shared" si="2"/>
        <v>8.0124999999999993</v>
      </c>
      <c r="J44" s="2">
        <f t="shared" si="3"/>
        <v>3.2424831046902187</v>
      </c>
    </row>
    <row r="45" spans="1:10" ht="15.75" thickBot="1" x14ac:dyDescent="0.3">
      <c r="A45" s="6"/>
      <c r="B45" s="6"/>
      <c r="C45" s="5"/>
      <c r="D45" s="6"/>
      <c r="E45" s="6"/>
      <c r="F45" s="7">
        <v>713</v>
      </c>
      <c r="G45" s="7"/>
      <c r="H45" s="7">
        <v>19</v>
      </c>
      <c r="I45" s="2">
        <f t="shared" si="2"/>
        <v>713.11874999999998</v>
      </c>
      <c r="J45" s="2">
        <f t="shared" si="3"/>
        <v>288.58352555542069</v>
      </c>
    </row>
    <row r="46" spans="1:10" ht="15.75" thickTop="1" x14ac:dyDescent="0.25">
      <c r="A46" s="6" t="s">
        <v>10</v>
      </c>
      <c r="B46" s="6" t="s">
        <v>13</v>
      </c>
      <c r="C46" s="5">
        <v>43</v>
      </c>
      <c r="D46" s="6" t="s">
        <v>21</v>
      </c>
      <c r="E46" s="6" t="s">
        <v>17</v>
      </c>
      <c r="F46" s="5">
        <v>6</v>
      </c>
      <c r="G46" s="5">
        <v>3</v>
      </c>
      <c r="H46" s="5">
        <v>8</v>
      </c>
      <c r="I46" s="2">
        <f t="shared" ref="I46:I48" si="4">(H46+(G46*40)+(F46*160))/160</f>
        <v>6.8</v>
      </c>
      <c r="J46" s="2">
        <f t="shared" ref="J46:J48" si="5">I46/2.4711</f>
        <v>2.7518109344016835</v>
      </c>
    </row>
    <row r="47" spans="1:10" x14ac:dyDescent="0.25">
      <c r="A47" s="6" t="s">
        <v>10</v>
      </c>
      <c r="B47" s="6" t="s">
        <v>13</v>
      </c>
      <c r="C47" s="5">
        <v>44</v>
      </c>
      <c r="D47" s="6" t="s">
        <v>29</v>
      </c>
      <c r="E47" s="6"/>
      <c r="F47" s="5"/>
      <c r="G47" s="5">
        <v>1</v>
      </c>
      <c r="H47" s="5">
        <v>30</v>
      </c>
      <c r="I47" s="2">
        <f t="shared" si="4"/>
        <v>0.4375</v>
      </c>
      <c r="J47" s="2">
        <f t="shared" si="5"/>
        <v>0.17704665938246125</v>
      </c>
    </row>
    <row r="48" spans="1:10" x14ac:dyDescent="0.25">
      <c r="A48" s="6" t="s">
        <v>10</v>
      </c>
      <c r="B48" s="6" t="s">
        <v>13</v>
      </c>
      <c r="C48" s="5">
        <v>45</v>
      </c>
      <c r="D48" s="6" t="s">
        <v>43</v>
      </c>
      <c r="E48" s="6" t="s">
        <v>16</v>
      </c>
      <c r="F48" s="5">
        <v>9</v>
      </c>
      <c r="G48" s="5">
        <v>1</v>
      </c>
      <c r="H48" s="5">
        <v>36</v>
      </c>
      <c r="I48" s="2">
        <f t="shared" si="4"/>
        <v>9.4749999999999996</v>
      </c>
      <c r="J48" s="2">
        <f t="shared" si="5"/>
        <v>3.8343247946258754</v>
      </c>
    </row>
    <row r="49" spans="1:11" x14ac:dyDescent="0.25">
      <c r="A49" s="6" t="s">
        <v>10</v>
      </c>
      <c r="B49" s="6" t="s">
        <v>13</v>
      </c>
      <c r="C49" s="5">
        <v>46</v>
      </c>
      <c r="D49" s="6" t="s">
        <v>44</v>
      </c>
      <c r="E49" s="6" t="s">
        <v>17</v>
      </c>
      <c r="F49" s="5">
        <v>1</v>
      </c>
      <c r="G49" s="5">
        <v>3</v>
      </c>
      <c r="H49" s="5">
        <v>42</v>
      </c>
      <c r="I49" s="2">
        <f t="shared" si="0"/>
        <v>2.0125000000000002</v>
      </c>
      <c r="J49" s="2">
        <f t="shared" si="1"/>
        <v>0.81441463315932183</v>
      </c>
    </row>
    <row r="50" spans="1:11" x14ac:dyDescent="0.25">
      <c r="A50" s="6" t="s">
        <v>10</v>
      </c>
      <c r="B50" s="6" t="s">
        <v>13</v>
      </c>
      <c r="C50" s="5">
        <v>47</v>
      </c>
      <c r="D50" s="6" t="s">
        <v>21</v>
      </c>
      <c r="E50" s="6" t="s">
        <v>17</v>
      </c>
      <c r="F50" s="5">
        <v>19</v>
      </c>
      <c r="G50" s="5"/>
      <c r="H50" s="5">
        <v>28</v>
      </c>
      <c r="I50" s="2">
        <f t="shared" si="0"/>
        <v>19.175000000000001</v>
      </c>
      <c r="J50" s="2">
        <f t="shared" si="1"/>
        <v>7.7597021569341598</v>
      </c>
    </row>
    <row r="51" spans="1:11" x14ac:dyDescent="0.25">
      <c r="A51" s="6" t="s">
        <v>10</v>
      </c>
      <c r="B51" s="6" t="s">
        <v>13</v>
      </c>
      <c r="C51" s="5">
        <v>48</v>
      </c>
      <c r="D51" s="6" t="s">
        <v>21</v>
      </c>
      <c r="E51" s="6" t="s">
        <v>17</v>
      </c>
      <c r="F51" s="5">
        <v>1</v>
      </c>
      <c r="G51" s="5">
        <v>1</v>
      </c>
      <c r="H51" s="5">
        <v>22</v>
      </c>
      <c r="I51" s="2">
        <f t="shared" si="0"/>
        <v>1.3875</v>
      </c>
      <c r="J51" s="2">
        <f t="shared" si="1"/>
        <v>0.56149083404152</v>
      </c>
    </row>
    <row r="52" spans="1:11" x14ac:dyDescent="0.25">
      <c r="A52" s="6" t="s">
        <v>10</v>
      </c>
      <c r="B52" s="6" t="s">
        <v>13</v>
      </c>
      <c r="C52" s="5">
        <v>49</v>
      </c>
      <c r="D52" s="6" t="s">
        <v>45</v>
      </c>
      <c r="E52" s="6" t="s">
        <v>18</v>
      </c>
      <c r="F52" s="5"/>
      <c r="G52" s="5">
        <v>2</v>
      </c>
      <c r="H52" s="5">
        <v>37</v>
      </c>
      <c r="I52" s="2">
        <f t="shared" si="0"/>
        <v>0.73124999999999996</v>
      </c>
      <c r="J52" s="2">
        <f t="shared" si="1"/>
        <v>0.29592084496782811</v>
      </c>
    </row>
    <row r="53" spans="1:11" x14ac:dyDescent="0.25">
      <c r="A53" s="6" t="s">
        <v>10</v>
      </c>
      <c r="B53" s="6" t="s">
        <v>13</v>
      </c>
      <c r="C53" s="5" t="s">
        <v>38</v>
      </c>
      <c r="D53" s="6" t="s">
        <v>46</v>
      </c>
      <c r="E53" s="6" t="s">
        <v>16</v>
      </c>
      <c r="F53" s="5">
        <v>10</v>
      </c>
      <c r="G53" s="5">
        <v>2</v>
      </c>
      <c r="H53" s="5"/>
      <c r="I53" s="2">
        <f t="shared" si="0"/>
        <v>10.5</v>
      </c>
      <c r="J53" s="2">
        <f t="shared" si="1"/>
        <v>4.2491198251790703</v>
      </c>
    </row>
    <row r="54" spans="1:11" x14ac:dyDescent="0.25">
      <c r="A54" s="6" t="s">
        <v>10</v>
      </c>
      <c r="B54" s="6" t="s">
        <v>13</v>
      </c>
      <c r="C54" s="5">
        <v>50</v>
      </c>
      <c r="D54" s="6" t="s">
        <v>45</v>
      </c>
      <c r="E54" s="6" t="s">
        <v>18</v>
      </c>
      <c r="F54" s="5"/>
      <c r="G54" s="5">
        <v>3</v>
      </c>
      <c r="H54" s="5">
        <v>3</v>
      </c>
      <c r="I54" s="2">
        <f t="shared" si="0"/>
        <v>0.76875000000000004</v>
      </c>
      <c r="J54" s="2">
        <f t="shared" si="1"/>
        <v>0.31109627291489622</v>
      </c>
    </row>
    <row r="55" spans="1:11" x14ac:dyDescent="0.25">
      <c r="A55" s="6" t="s">
        <v>10</v>
      </c>
      <c r="B55" s="6" t="s">
        <v>13</v>
      </c>
      <c r="C55" s="5">
        <v>51</v>
      </c>
      <c r="D55" s="6" t="s">
        <v>44</v>
      </c>
      <c r="E55" s="6" t="s">
        <v>17</v>
      </c>
      <c r="F55" s="5"/>
      <c r="G55" s="5"/>
      <c r="H55" s="5">
        <v>14</v>
      </c>
      <c r="I55" s="2">
        <f t="shared" si="0"/>
        <v>8.7499999999999994E-2</v>
      </c>
      <c r="J55" s="2">
        <f t="shared" si="1"/>
        <v>3.5409331876492249E-2</v>
      </c>
    </row>
    <row r="56" spans="1:11" x14ac:dyDescent="0.25">
      <c r="A56" s="6" t="s">
        <v>10</v>
      </c>
      <c r="B56" s="6" t="s">
        <v>13</v>
      </c>
      <c r="C56" s="5">
        <v>52</v>
      </c>
      <c r="D56" s="6" t="s">
        <v>44</v>
      </c>
      <c r="E56" s="6" t="s">
        <v>17</v>
      </c>
      <c r="F56" s="5"/>
      <c r="G56" s="5">
        <v>2</v>
      </c>
      <c r="H56" s="5">
        <v>12</v>
      </c>
      <c r="I56" s="2">
        <f t="shared" si="0"/>
        <v>0.57499999999999996</v>
      </c>
      <c r="J56" s="2">
        <f t="shared" si="1"/>
        <v>0.23268989518837765</v>
      </c>
    </row>
    <row r="57" spans="1:11" x14ac:dyDescent="0.25">
      <c r="A57" s="6" t="s">
        <v>10</v>
      </c>
      <c r="B57" s="6" t="s">
        <v>13</v>
      </c>
      <c r="C57" s="5">
        <v>53</v>
      </c>
      <c r="D57" s="6" t="s">
        <v>44</v>
      </c>
      <c r="E57" s="6" t="s">
        <v>17</v>
      </c>
      <c r="F57" s="5">
        <v>2</v>
      </c>
      <c r="G57" s="5">
        <v>1</v>
      </c>
      <c r="H57" s="5">
        <v>11</v>
      </c>
      <c r="I57" s="2">
        <f t="shared" si="0"/>
        <v>2.3187500000000001</v>
      </c>
      <c r="J57" s="2">
        <f t="shared" si="1"/>
        <v>0.9383472947270447</v>
      </c>
    </row>
    <row r="58" spans="1:11" x14ac:dyDescent="0.25">
      <c r="A58" s="6" t="s">
        <v>10</v>
      </c>
      <c r="B58" s="6" t="s">
        <v>13</v>
      </c>
      <c r="C58" s="5">
        <v>54</v>
      </c>
      <c r="D58" s="6" t="s">
        <v>43</v>
      </c>
      <c r="E58" s="6" t="s">
        <v>16</v>
      </c>
      <c r="F58" s="5">
        <v>1</v>
      </c>
      <c r="G58" s="5">
        <v>3</v>
      </c>
      <c r="H58" s="5">
        <v>35</v>
      </c>
      <c r="I58" s="2">
        <f t="shared" si="0"/>
        <v>1.96875</v>
      </c>
      <c r="J58" s="2">
        <f t="shared" si="1"/>
        <v>0.79670996722107568</v>
      </c>
    </row>
    <row r="59" spans="1:11" x14ac:dyDescent="0.25">
      <c r="A59" s="6" t="s">
        <v>10</v>
      </c>
      <c r="B59" s="6" t="s">
        <v>13</v>
      </c>
      <c r="C59" s="5">
        <v>55</v>
      </c>
      <c r="D59" s="6" t="s">
        <v>47</v>
      </c>
      <c r="E59" s="6"/>
      <c r="F59" s="5">
        <v>2</v>
      </c>
      <c r="G59" s="5"/>
      <c r="H59" s="5">
        <v>36</v>
      </c>
      <c r="I59" s="2">
        <f t="shared" si="0"/>
        <v>2.2250000000000001</v>
      </c>
      <c r="J59" s="2">
        <f t="shared" si="1"/>
        <v>0.90040872485937451</v>
      </c>
    </row>
    <row r="60" spans="1:11" x14ac:dyDescent="0.25">
      <c r="A60" s="6" t="s">
        <v>10</v>
      </c>
      <c r="B60" s="6" t="s">
        <v>13</v>
      </c>
      <c r="C60" s="5">
        <v>56</v>
      </c>
      <c r="D60" s="6" t="s">
        <v>48</v>
      </c>
      <c r="E60" s="6" t="s">
        <v>17</v>
      </c>
      <c r="F60" s="5">
        <v>4</v>
      </c>
      <c r="G60" s="5">
        <v>2</v>
      </c>
      <c r="H60" s="5">
        <v>17</v>
      </c>
      <c r="I60" s="2">
        <f t="shared" si="0"/>
        <v>4.6062500000000002</v>
      </c>
      <c r="J60" s="2">
        <f t="shared" si="1"/>
        <v>1.8640483994981993</v>
      </c>
      <c r="K60" t="s">
        <v>49</v>
      </c>
    </row>
    <row r="61" spans="1:11" x14ac:dyDescent="0.25">
      <c r="A61" s="6" t="s">
        <v>10</v>
      </c>
      <c r="B61" s="6" t="s">
        <v>13</v>
      </c>
      <c r="C61" s="5">
        <v>57</v>
      </c>
      <c r="D61" s="6" t="s">
        <v>44</v>
      </c>
      <c r="E61" s="6" t="s">
        <v>17</v>
      </c>
      <c r="F61" s="5">
        <v>4</v>
      </c>
      <c r="G61" s="5">
        <v>2</v>
      </c>
      <c r="H61" s="5">
        <v>17</v>
      </c>
      <c r="I61" s="2">
        <f t="shared" si="0"/>
        <v>4.6062500000000002</v>
      </c>
      <c r="J61" s="2">
        <f t="shared" si="1"/>
        <v>1.8640483994981993</v>
      </c>
    </row>
    <row r="62" spans="1:11" x14ac:dyDescent="0.25">
      <c r="A62" s="6" t="s">
        <v>10</v>
      </c>
      <c r="B62" s="6" t="s">
        <v>13</v>
      </c>
      <c r="C62" s="5">
        <v>58</v>
      </c>
      <c r="D62" s="6" t="s">
        <v>51</v>
      </c>
      <c r="E62" s="6" t="s">
        <v>18</v>
      </c>
      <c r="F62" s="5">
        <v>9</v>
      </c>
      <c r="G62" s="5">
        <v>2</v>
      </c>
      <c r="H62" s="5">
        <v>20</v>
      </c>
      <c r="I62" s="2">
        <f t="shared" si="0"/>
        <v>9.625</v>
      </c>
      <c r="J62" s="2">
        <f t="shared" si="1"/>
        <v>3.8950265064141476</v>
      </c>
    </row>
    <row r="63" spans="1:11" x14ac:dyDescent="0.25">
      <c r="A63" s="6" t="s">
        <v>10</v>
      </c>
      <c r="B63" s="6" t="s">
        <v>13</v>
      </c>
      <c r="C63" s="5">
        <v>59</v>
      </c>
      <c r="D63" s="6" t="s">
        <v>50</v>
      </c>
      <c r="E63" s="6" t="s">
        <v>18</v>
      </c>
      <c r="F63" s="5">
        <v>12</v>
      </c>
      <c r="G63" s="5">
        <v>2</v>
      </c>
      <c r="H63" s="5">
        <v>8</v>
      </c>
      <c r="I63" s="2">
        <f t="shared" si="0"/>
        <v>12.55</v>
      </c>
      <c r="J63" s="2">
        <f t="shared" si="1"/>
        <v>5.0787098862854609</v>
      </c>
    </row>
    <row r="64" spans="1:11" x14ac:dyDescent="0.25">
      <c r="A64" s="6" t="s">
        <v>10</v>
      </c>
      <c r="B64" s="6" t="s">
        <v>13</v>
      </c>
      <c r="C64" s="5">
        <v>60</v>
      </c>
      <c r="D64" s="6" t="s">
        <v>52</v>
      </c>
      <c r="E64" s="6" t="s">
        <v>16</v>
      </c>
      <c r="F64" s="5">
        <v>18</v>
      </c>
      <c r="G64" s="5">
        <v>1</v>
      </c>
      <c r="H64" s="5">
        <v>30</v>
      </c>
      <c r="I64" s="2">
        <f t="shared" si="0"/>
        <v>18.4375</v>
      </c>
      <c r="J64" s="2">
        <f t="shared" si="1"/>
        <v>7.4612520739751531</v>
      </c>
    </row>
    <row r="65" spans="1:10" x14ac:dyDescent="0.25">
      <c r="A65" s="6" t="s">
        <v>10</v>
      </c>
      <c r="B65" s="6" t="s">
        <v>13</v>
      </c>
      <c r="C65" s="5">
        <v>61</v>
      </c>
      <c r="D65" s="6" t="s">
        <v>52</v>
      </c>
      <c r="E65" s="6" t="s">
        <v>16</v>
      </c>
      <c r="F65" s="5">
        <v>13</v>
      </c>
      <c r="G65" s="5">
        <v>1</v>
      </c>
      <c r="H65" s="5">
        <v>3</v>
      </c>
      <c r="I65" s="2">
        <f t="shared" si="0"/>
        <v>13.268750000000001</v>
      </c>
      <c r="J65" s="2">
        <f t="shared" si="1"/>
        <v>5.3695722552709322</v>
      </c>
    </row>
    <row r="66" spans="1:10" x14ac:dyDescent="0.25">
      <c r="A66" s="6" t="s">
        <v>10</v>
      </c>
      <c r="B66" s="6" t="s">
        <v>13</v>
      </c>
      <c r="C66" s="5">
        <v>62</v>
      </c>
      <c r="D66" s="6" t="s">
        <v>52</v>
      </c>
      <c r="E66" s="6" t="s">
        <v>16</v>
      </c>
      <c r="F66" s="5">
        <v>13</v>
      </c>
      <c r="G66" s="5">
        <v>1</v>
      </c>
      <c r="H66" s="5">
        <v>34</v>
      </c>
      <c r="I66" s="2">
        <f t="shared" si="0"/>
        <v>13.4625</v>
      </c>
      <c r="J66" s="2">
        <f t="shared" si="1"/>
        <v>5.4479786329974509</v>
      </c>
    </row>
    <row r="67" spans="1:10" x14ac:dyDescent="0.25">
      <c r="A67" s="6" t="s">
        <v>10</v>
      </c>
      <c r="B67" s="6" t="s">
        <v>13</v>
      </c>
      <c r="C67" s="5">
        <v>63</v>
      </c>
      <c r="D67" s="6" t="s">
        <v>53</v>
      </c>
      <c r="E67" s="6" t="s">
        <v>18</v>
      </c>
      <c r="F67" s="5"/>
      <c r="G67" s="5">
        <v>3</v>
      </c>
      <c r="H67" s="5">
        <v>23</v>
      </c>
      <c r="I67" s="2">
        <f t="shared" si="0"/>
        <v>0.89375000000000004</v>
      </c>
      <c r="J67" s="2">
        <f t="shared" si="1"/>
        <v>0.36168103273845659</v>
      </c>
    </row>
    <row r="68" spans="1:10" x14ac:dyDescent="0.25">
      <c r="A68" s="6" t="s">
        <v>10</v>
      </c>
      <c r="B68" s="6" t="s">
        <v>13</v>
      </c>
      <c r="C68" s="5">
        <v>64</v>
      </c>
      <c r="D68" s="6" t="s">
        <v>53</v>
      </c>
      <c r="E68" s="6" t="s">
        <v>18</v>
      </c>
      <c r="F68" s="5"/>
      <c r="G68" s="5">
        <v>1</v>
      </c>
      <c r="H68" s="5">
        <v>36</v>
      </c>
      <c r="I68" s="2">
        <f t="shared" si="0"/>
        <v>0.47499999999999998</v>
      </c>
      <c r="J68" s="2">
        <f t="shared" si="1"/>
        <v>0.19222208732952936</v>
      </c>
    </row>
    <row r="69" spans="1:10" x14ac:dyDescent="0.25">
      <c r="A69" s="6" t="s">
        <v>10</v>
      </c>
      <c r="B69" s="6" t="s">
        <v>13</v>
      </c>
      <c r="C69" s="5">
        <v>65</v>
      </c>
      <c r="D69" s="6" t="s">
        <v>54</v>
      </c>
      <c r="E69" s="6" t="s">
        <v>18</v>
      </c>
      <c r="F69" s="5"/>
      <c r="G69" s="5">
        <v>1</v>
      </c>
      <c r="H69" s="5">
        <v>35</v>
      </c>
      <c r="I69" s="2">
        <f t="shared" si="0"/>
        <v>0.46875</v>
      </c>
      <c r="J69" s="2">
        <f t="shared" si="1"/>
        <v>0.18969284933835134</v>
      </c>
    </row>
    <row r="70" spans="1:10" x14ac:dyDescent="0.25">
      <c r="A70" s="6" t="s">
        <v>10</v>
      </c>
      <c r="B70" s="6" t="s">
        <v>13</v>
      </c>
      <c r="C70" s="5">
        <v>66</v>
      </c>
      <c r="D70" s="6" t="s">
        <v>55</v>
      </c>
      <c r="E70" s="6"/>
      <c r="F70" s="5"/>
      <c r="G70" s="5">
        <v>1</v>
      </c>
      <c r="H70" s="5">
        <v>1</v>
      </c>
      <c r="I70" s="2">
        <f t="shared" ref="I70:I88" si="6">(H70+(G70*40)+(F70*160))/160</f>
        <v>0.25624999999999998</v>
      </c>
      <c r="J70" s="2">
        <f t="shared" ref="J70:J88" si="7">I70/2.4711</f>
        <v>0.10369875763829874</v>
      </c>
    </row>
    <row r="71" spans="1:10" x14ac:dyDescent="0.25">
      <c r="A71" s="6" t="s">
        <v>10</v>
      </c>
      <c r="B71" s="6" t="s">
        <v>13</v>
      </c>
      <c r="C71" s="5">
        <v>67</v>
      </c>
      <c r="D71" s="6"/>
      <c r="E71" s="6" t="s">
        <v>16</v>
      </c>
      <c r="F71" s="5">
        <v>12</v>
      </c>
      <c r="G71" s="5">
        <v>3</v>
      </c>
      <c r="H71" s="5">
        <v>10</v>
      </c>
      <c r="I71" s="2">
        <f t="shared" si="6"/>
        <v>12.8125</v>
      </c>
      <c r="J71" s="2">
        <f t="shared" si="7"/>
        <v>5.1849378819149372</v>
      </c>
    </row>
    <row r="72" spans="1:10" x14ac:dyDescent="0.25">
      <c r="A72" s="6" t="s">
        <v>10</v>
      </c>
      <c r="B72" s="6" t="s">
        <v>13</v>
      </c>
      <c r="C72" s="5">
        <v>68</v>
      </c>
      <c r="D72" s="6" t="s">
        <v>56</v>
      </c>
      <c r="E72" s="6" t="s">
        <v>18</v>
      </c>
      <c r="F72" s="5">
        <v>3</v>
      </c>
      <c r="G72" s="5">
        <v>2</v>
      </c>
      <c r="H72" s="5">
        <v>3</v>
      </c>
      <c r="I72" s="2">
        <f t="shared" si="6"/>
        <v>3.5187499999999998</v>
      </c>
      <c r="J72" s="2">
        <f t="shared" si="7"/>
        <v>1.4239609890332241</v>
      </c>
    </row>
    <row r="73" spans="1:10" x14ac:dyDescent="0.25">
      <c r="A73" s="6" t="s">
        <v>10</v>
      </c>
      <c r="B73" s="6" t="s">
        <v>13</v>
      </c>
      <c r="C73" s="5">
        <v>69</v>
      </c>
      <c r="D73" s="6" t="s">
        <v>57</v>
      </c>
      <c r="E73" s="6" t="s">
        <v>18</v>
      </c>
      <c r="F73" s="5">
        <v>12</v>
      </c>
      <c r="G73" s="5">
        <v>2</v>
      </c>
      <c r="H73" s="5">
        <v>14</v>
      </c>
      <c r="I73" s="2">
        <f t="shared" si="6"/>
        <v>12.5875</v>
      </c>
      <c r="J73" s="2">
        <f t="shared" si="7"/>
        <v>5.0938853142325282</v>
      </c>
    </row>
    <row r="74" spans="1:10" x14ac:dyDescent="0.25">
      <c r="A74" s="6" t="s">
        <v>10</v>
      </c>
      <c r="B74" s="6" t="s">
        <v>13</v>
      </c>
      <c r="C74" s="5">
        <v>70</v>
      </c>
      <c r="D74" s="6" t="s">
        <v>58</v>
      </c>
      <c r="E74" s="6" t="s">
        <v>16</v>
      </c>
      <c r="F74" s="5">
        <v>16</v>
      </c>
      <c r="G74" s="5">
        <v>3</v>
      </c>
      <c r="H74" s="5">
        <v>37</v>
      </c>
      <c r="I74" s="2">
        <f t="shared" si="6"/>
        <v>16.981249999999999</v>
      </c>
      <c r="J74" s="2">
        <f t="shared" si="7"/>
        <v>6.8719396220306743</v>
      </c>
    </row>
    <row r="75" spans="1:10" x14ac:dyDescent="0.25">
      <c r="A75" s="6" t="s">
        <v>10</v>
      </c>
      <c r="B75" s="6" t="s">
        <v>13</v>
      </c>
      <c r="C75" s="5">
        <v>71</v>
      </c>
      <c r="D75" s="6" t="s">
        <v>58</v>
      </c>
      <c r="E75" s="6" t="s">
        <v>16</v>
      </c>
      <c r="F75" s="5">
        <v>50</v>
      </c>
      <c r="G75" s="5">
        <v>1</v>
      </c>
      <c r="H75" s="5">
        <v>38</v>
      </c>
      <c r="I75" s="2">
        <f t="shared" si="6"/>
        <v>50.487499999999997</v>
      </c>
      <c r="J75" s="2">
        <f t="shared" si="7"/>
        <v>20.43118449273603</v>
      </c>
    </row>
    <row r="76" spans="1:10" x14ac:dyDescent="0.25">
      <c r="A76" s="6" t="s">
        <v>10</v>
      </c>
      <c r="B76" s="6" t="s">
        <v>13</v>
      </c>
      <c r="C76" s="5">
        <v>72</v>
      </c>
      <c r="D76" s="6" t="s">
        <v>42</v>
      </c>
      <c r="E76" s="6" t="s">
        <v>18</v>
      </c>
      <c r="F76" s="5"/>
      <c r="G76" s="5"/>
      <c r="H76" s="5">
        <v>22</v>
      </c>
      <c r="I76" s="2">
        <f t="shared" si="6"/>
        <v>0.13750000000000001</v>
      </c>
      <c r="J76" s="2">
        <f t="shared" si="7"/>
        <v>5.5643235805916402E-2</v>
      </c>
    </row>
    <row r="77" spans="1:10" x14ac:dyDescent="0.25">
      <c r="A77" s="6" t="s">
        <v>10</v>
      </c>
      <c r="B77" s="6" t="s">
        <v>13</v>
      </c>
      <c r="C77" s="5">
        <v>73</v>
      </c>
      <c r="D77" s="6"/>
      <c r="E77" s="6" t="s">
        <v>16</v>
      </c>
      <c r="F77" s="5">
        <v>4</v>
      </c>
      <c r="G77" s="5"/>
      <c r="H77" s="5">
        <v>37</v>
      </c>
      <c r="I77" s="2">
        <f t="shared" si="6"/>
        <v>4.2312500000000002</v>
      </c>
      <c r="J77" s="2">
        <f t="shared" si="7"/>
        <v>1.7122941200275184</v>
      </c>
    </row>
    <row r="78" spans="1:10" x14ac:dyDescent="0.25">
      <c r="A78" s="6" t="s">
        <v>10</v>
      </c>
      <c r="B78" s="6" t="s">
        <v>13</v>
      </c>
      <c r="C78" s="5">
        <v>74</v>
      </c>
      <c r="D78" s="6"/>
      <c r="E78" s="6" t="s">
        <v>16</v>
      </c>
      <c r="F78" s="5">
        <v>19</v>
      </c>
      <c r="G78" s="5">
        <v>3</v>
      </c>
      <c r="H78" s="5">
        <v>32</v>
      </c>
      <c r="I78" s="2">
        <f t="shared" si="6"/>
        <v>19.95</v>
      </c>
      <c r="J78" s="2">
        <f t="shared" si="7"/>
        <v>8.0733276678402337</v>
      </c>
    </row>
    <row r="79" spans="1:10" x14ac:dyDescent="0.25">
      <c r="A79" s="6" t="s">
        <v>10</v>
      </c>
      <c r="B79" s="6" t="s">
        <v>13</v>
      </c>
      <c r="C79" s="5">
        <v>75</v>
      </c>
      <c r="D79" s="6"/>
      <c r="E79" s="6" t="s">
        <v>16</v>
      </c>
      <c r="F79" s="5">
        <v>31</v>
      </c>
      <c r="G79" s="5">
        <v>2</v>
      </c>
      <c r="H79" s="5">
        <v>15</v>
      </c>
      <c r="I79" s="2">
        <f t="shared" si="6"/>
        <v>31.59375</v>
      </c>
      <c r="J79" s="2">
        <f t="shared" si="7"/>
        <v>12.785298045404881</v>
      </c>
    </row>
    <row r="80" spans="1:10" x14ac:dyDescent="0.25">
      <c r="A80" s="6" t="s">
        <v>10</v>
      </c>
      <c r="B80" s="6" t="s">
        <v>13</v>
      </c>
      <c r="C80" s="5">
        <v>76</v>
      </c>
      <c r="D80" s="6" t="s">
        <v>41</v>
      </c>
      <c r="E80" s="6" t="s">
        <v>17</v>
      </c>
      <c r="F80" s="5">
        <v>14</v>
      </c>
      <c r="G80" s="5">
        <v>3</v>
      </c>
      <c r="H80" s="5">
        <v>26</v>
      </c>
      <c r="I80" s="2">
        <f t="shared" si="6"/>
        <v>14.9125</v>
      </c>
      <c r="J80" s="2">
        <f t="shared" si="7"/>
        <v>6.0347618469507509</v>
      </c>
    </row>
    <row r="81" spans="1:10" x14ac:dyDescent="0.25">
      <c r="A81" s="6" t="s">
        <v>10</v>
      </c>
      <c r="B81" s="6" t="s">
        <v>13</v>
      </c>
      <c r="C81" s="5">
        <v>77</v>
      </c>
      <c r="D81" s="6"/>
      <c r="E81" s="6" t="s">
        <v>16</v>
      </c>
      <c r="F81" s="5">
        <v>23</v>
      </c>
      <c r="G81" s="5">
        <v>3</v>
      </c>
      <c r="H81" s="5">
        <v>2</v>
      </c>
      <c r="I81" s="2">
        <f t="shared" si="6"/>
        <v>23.762499999999999</v>
      </c>
      <c r="J81" s="2">
        <f t="shared" si="7"/>
        <v>9.6161628424588237</v>
      </c>
    </row>
    <row r="82" spans="1:10" x14ac:dyDescent="0.25">
      <c r="A82" s="6" t="s">
        <v>10</v>
      </c>
      <c r="B82" s="6" t="s">
        <v>13</v>
      </c>
      <c r="C82" s="5">
        <v>78</v>
      </c>
      <c r="D82" s="6"/>
      <c r="E82" s="6" t="s">
        <v>16</v>
      </c>
      <c r="F82" s="5">
        <v>20</v>
      </c>
      <c r="G82" s="5">
        <v>3</v>
      </c>
      <c r="H82" s="5">
        <v>21</v>
      </c>
      <c r="I82" s="2">
        <f t="shared" si="6"/>
        <v>20.881250000000001</v>
      </c>
      <c r="J82" s="2">
        <f t="shared" si="7"/>
        <v>8.4501841285257591</v>
      </c>
    </row>
    <row r="83" spans="1:10" x14ac:dyDescent="0.25">
      <c r="A83" s="6" t="s">
        <v>10</v>
      </c>
      <c r="B83" s="6" t="s">
        <v>13</v>
      </c>
      <c r="C83" s="5">
        <v>79</v>
      </c>
      <c r="D83" s="6"/>
      <c r="E83" s="6" t="s">
        <v>16</v>
      </c>
      <c r="F83" s="5">
        <v>20</v>
      </c>
      <c r="G83" s="5">
        <v>2</v>
      </c>
      <c r="H83" s="5">
        <v>21</v>
      </c>
      <c r="I83" s="2">
        <f t="shared" ref="I83:I84" si="8">(H83+(G83*40)+(F83*160))/160</f>
        <v>20.631250000000001</v>
      </c>
      <c r="J83" s="2">
        <f t="shared" ref="J83:J84" si="9">I83/2.4711</f>
        <v>8.3490146088786386</v>
      </c>
    </row>
    <row r="84" spans="1:10" x14ac:dyDescent="0.25">
      <c r="A84" s="6" t="s">
        <v>10</v>
      </c>
      <c r="B84" s="6" t="s">
        <v>13</v>
      </c>
      <c r="C84" s="5">
        <v>80</v>
      </c>
      <c r="D84" s="6" t="s">
        <v>40</v>
      </c>
      <c r="E84" s="6" t="s">
        <v>17</v>
      </c>
      <c r="F84" s="5"/>
      <c r="G84" s="5"/>
      <c r="H84" s="5">
        <v>24</v>
      </c>
      <c r="I84" s="2">
        <f t="shared" si="8"/>
        <v>0.15</v>
      </c>
      <c r="J84" s="2">
        <f t="shared" si="9"/>
        <v>6.0701711788272432E-2</v>
      </c>
    </row>
    <row r="85" spans="1:10" x14ac:dyDescent="0.25">
      <c r="A85" s="6" t="s">
        <v>10</v>
      </c>
      <c r="B85" s="6" t="s">
        <v>13</v>
      </c>
      <c r="C85" s="5">
        <v>81</v>
      </c>
      <c r="D85" s="6"/>
      <c r="E85" s="6" t="s">
        <v>16</v>
      </c>
      <c r="F85" s="5">
        <v>20</v>
      </c>
      <c r="G85" s="5">
        <v>3</v>
      </c>
      <c r="H85" s="5">
        <v>17</v>
      </c>
      <c r="I85" s="2">
        <f t="shared" si="6"/>
        <v>20.856249999999999</v>
      </c>
      <c r="J85" s="2">
        <f t="shared" si="7"/>
        <v>8.4400671765610458</v>
      </c>
    </row>
    <row r="86" spans="1:10" x14ac:dyDescent="0.25">
      <c r="A86" s="6" t="s">
        <v>10</v>
      </c>
      <c r="B86" s="6" t="s">
        <v>13</v>
      </c>
      <c r="C86" s="5">
        <v>82</v>
      </c>
      <c r="D86" s="6"/>
      <c r="E86" s="6" t="s">
        <v>16</v>
      </c>
      <c r="F86" s="5">
        <v>5</v>
      </c>
      <c r="G86" s="5">
        <v>1</v>
      </c>
      <c r="H86" s="5">
        <v>13</v>
      </c>
      <c r="I86" s="2">
        <f t="shared" si="6"/>
        <v>5.3312499999999998</v>
      </c>
      <c r="J86" s="2">
        <f t="shared" si="7"/>
        <v>2.1574400064748493</v>
      </c>
    </row>
    <row r="87" spans="1:10" x14ac:dyDescent="0.25">
      <c r="A87" s="6" t="s">
        <v>10</v>
      </c>
      <c r="B87" s="6" t="s">
        <v>13</v>
      </c>
      <c r="C87" s="5">
        <v>83</v>
      </c>
      <c r="D87" s="6" t="s">
        <v>39</v>
      </c>
      <c r="E87" s="6" t="s">
        <v>16</v>
      </c>
      <c r="F87" s="5">
        <v>2</v>
      </c>
      <c r="G87" s="5"/>
      <c r="H87" s="5">
        <v>39</v>
      </c>
      <c r="I87" s="2">
        <f t="shared" si="6"/>
        <v>2.2437499999999999</v>
      </c>
      <c r="J87" s="2">
        <f t="shared" si="7"/>
        <v>0.90799643883290848</v>
      </c>
    </row>
    <row r="88" spans="1:10" ht="15.75" thickBot="1" x14ac:dyDescent="0.3">
      <c r="A88" s="6"/>
      <c r="B88" s="6"/>
      <c r="C88" s="5"/>
      <c r="D88" s="6"/>
      <c r="E88" s="6"/>
      <c r="F88" s="7">
        <v>1109</v>
      </c>
      <c r="G88" s="7"/>
      <c r="H88" s="7">
        <v>22</v>
      </c>
      <c r="I88" s="2">
        <f t="shared" si="6"/>
        <v>1109.1375</v>
      </c>
      <c r="J88" s="2">
        <f t="shared" si="7"/>
        <v>448.84363239043347</v>
      </c>
    </row>
    <row r="89" spans="1:10" ht="15.75" thickTop="1" x14ac:dyDescent="0.25">
      <c r="A89" s="6" t="s">
        <v>10</v>
      </c>
      <c r="B89" s="6" t="s">
        <v>13</v>
      </c>
      <c r="C89" s="5">
        <v>84</v>
      </c>
      <c r="D89" s="6" t="s">
        <v>70</v>
      </c>
      <c r="E89" s="6" t="s">
        <v>16</v>
      </c>
      <c r="F89" s="5">
        <v>17</v>
      </c>
      <c r="G89" s="5">
        <v>3</v>
      </c>
      <c r="H89" s="5">
        <v>3</v>
      </c>
      <c r="I89" s="2">
        <f t="shared" ref="I89:I152" si="10">(H89+(G89*40)+(F89*160))/160</f>
        <v>17.768750000000001</v>
      </c>
      <c r="J89" s="2">
        <f t="shared" ref="J89:J152" si="11">I89/2.4711</f>
        <v>7.1906236089191058</v>
      </c>
    </row>
    <row r="90" spans="1:10" x14ac:dyDescent="0.25">
      <c r="A90" s="6" t="s">
        <v>10</v>
      </c>
      <c r="B90" s="6" t="s">
        <v>13</v>
      </c>
      <c r="C90" s="5">
        <v>87</v>
      </c>
      <c r="D90" s="6"/>
      <c r="E90" s="6" t="s">
        <v>16</v>
      </c>
      <c r="F90" s="5">
        <v>11</v>
      </c>
      <c r="G90" s="5">
        <v>2</v>
      </c>
      <c r="H90" s="5">
        <v>16</v>
      </c>
      <c r="I90" s="2">
        <f t="shared" si="10"/>
        <v>11.6</v>
      </c>
      <c r="J90" s="2">
        <f t="shared" si="11"/>
        <v>4.694265711626401</v>
      </c>
    </row>
    <row r="91" spans="1:10" x14ac:dyDescent="0.25">
      <c r="A91" s="6" t="s">
        <v>10</v>
      </c>
      <c r="B91" s="6" t="s">
        <v>13</v>
      </c>
      <c r="C91" s="5">
        <v>90</v>
      </c>
      <c r="D91" s="6" t="s">
        <v>71</v>
      </c>
      <c r="E91" s="6" t="s">
        <v>18</v>
      </c>
      <c r="F91" s="5">
        <v>5</v>
      </c>
      <c r="G91" s="5">
        <v>1</v>
      </c>
      <c r="H91" s="5">
        <v>3</v>
      </c>
      <c r="I91" s="2">
        <f t="shared" si="10"/>
        <v>5.2687499999999998</v>
      </c>
      <c r="J91" s="2">
        <f t="shared" si="11"/>
        <v>2.1321476265630692</v>
      </c>
    </row>
    <row r="92" spans="1:10" x14ac:dyDescent="0.25">
      <c r="A92" s="6" t="s">
        <v>10</v>
      </c>
      <c r="B92" s="6" t="s">
        <v>13</v>
      </c>
      <c r="C92" s="5">
        <v>91</v>
      </c>
      <c r="D92" s="6" t="s">
        <v>21</v>
      </c>
      <c r="E92" s="6" t="s">
        <v>17</v>
      </c>
      <c r="F92" s="5">
        <v>6</v>
      </c>
      <c r="G92" s="5"/>
      <c r="H92" s="5">
        <v>26</v>
      </c>
      <c r="I92" s="2">
        <f t="shared" si="10"/>
        <v>6.1624999999999996</v>
      </c>
      <c r="J92" s="2">
        <f t="shared" si="11"/>
        <v>2.4938286593015255</v>
      </c>
    </row>
    <row r="93" spans="1:10" x14ac:dyDescent="0.25">
      <c r="A93" s="6" t="s">
        <v>10</v>
      </c>
      <c r="B93" s="6" t="s">
        <v>13</v>
      </c>
      <c r="C93" s="5">
        <v>92</v>
      </c>
      <c r="D93" s="6" t="s">
        <v>21</v>
      </c>
      <c r="E93" s="6" t="s">
        <v>17</v>
      </c>
      <c r="F93" s="5">
        <v>2</v>
      </c>
      <c r="G93" s="5">
        <v>1</v>
      </c>
      <c r="H93" s="5">
        <v>11</v>
      </c>
      <c r="I93" s="2">
        <f t="shared" si="10"/>
        <v>2.3187500000000001</v>
      </c>
      <c r="J93" s="2">
        <f t="shared" si="11"/>
        <v>0.9383472947270447</v>
      </c>
    </row>
    <row r="94" spans="1:10" x14ac:dyDescent="0.25">
      <c r="A94" s="6" t="s">
        <v>10</v>
      </c>
      <c r="B94" s="6" t="s">
        <v>13</v>
      </c>
      <c r="C94" s="5">
        <v>93</v>
      </c>
      <c r="D94" s="6" t="s">
        <v>21</v>
      </c>
      <c r="E94" s="6" t="s">
        <v>17</v>
      </c>
      <c r="F94" s="5"/>
      <c r="G94" s="5">
        <v>3</v>
      </c>
      <c r="H94" s="5">
        <v>23</v>
      </c>
      <c r="I94" s="2">
        <f t="shared" si="10"/>
        <v>0.89375000000000004</v>
      </c>
      <c r="J94" s="2">
        <f t="shared" si="11"/>
        <v>0.36168103273845659</v>
      </c>
    </row>
    <row r="95" spans="1:10" x14ac:dyDescent="0.25">
      <c r="A95" s="6" t="s">
        <v>10</v>
      </c>
      <c r="B95" s="6" t="s">
        <v>13</v>
      </c>
      <c r="C95" s="5">
        <v>94</v>
      </c>
      <c r="D95" s="6" t="s">
        <v>67</v>
      </c>
      <c r="E95" s="6" t="s">
        <v>18</v>
      </c>
      <c r="F95" s="5">
        <v>15</v>
      </c>
      <c r="G95" s="5">
        <v>1</v>
      </c>
      <c r="H95" s="5">
        <v>17</v>
      </c>
      <c r="I95" s="2">
        <f t="shared" si="10"/>
        <v>15.356249999999999</v>
      </c>
      <c r="J95" s="2">
        <f t="shared" si="11"/>
        <v>6.2143377443243901</v>
      </c>
    </row>
    <row r="96" spans="1:10" x14ac:dyDescent="0.25">
      <c r="A96" s="6" t="s">
        <v>10</v>
      </c>
      <c r="B96" s="6" t="s">
        <v>13</v>
      </c>
      <c r="C96" s="5">
        <v>95</v>
      </c>
      <c r="D96" s="6" t="s">
        <v>72</v>
      </c>
      <c r="E96" s="6" t="s">
        <v>18</v>
      </c>
      <c r="F96" s="5">
        <v>1</v>
      </c>
      <c r="G96" s="5">
        <v>1</v>
      </c>
      <c r="H96" s="5">
        <v>29</v>
      </c>
      <c r="I96" s="2">
        <f t="shared" si="10"/>
        <v>1.4312499999999999</v>
      </c>
      <c r="J96" s="2">
        <f t="shared" si="11"/>
        <v>0.57919549997976605</v>
      </c>
    </row>
    <row r="97" spans="1:11" x14ac:dyDescent="0.25">
      <c r="A97" s="6" t="s">
        <v>10</v>
      </c>
      <c r="B97" s="6" t="s">
        <v>13</v>
      </c>
      <c r="C97" s="5">
        <v>96</v>
      </c>
      <c r="D97" s="6" t="s">
        <v>72</v>
      </c>
      <c r="E97" s="6" t="s">
        <v>18</v>
      </c>
      <c r="F97" s="5">
        <v>1</v>
      </c>
      <c r="G97" s="5">
        <v>2</v>
      </c>
      <c r="H97" s="5">
        <v>29</v>
      </c>
      <c r="I97" s="2">
        <f t="shared" si="10"/>
        <v>1.6812499999999999</v>
      </c>
      <c r="J97" s="2">
        <f t="shared" si="11"/>
        <v>0.68036501962688678</v>
      </c>
    </row>
    <row r="98" spans="1:11" x14ac:dyDescent="0.25">
      <c r="A98" s="6" t="s">
        <v>10</v>
      </c>
      <c r="B98" s="6" t="s">
        <v>13</v>
      </c>
      <c r="C98" s="5">
        <v>97</v>
      </c>
      <c r="D98" s="6" t="s">
        <v>73</v>
      </c>
      <c r="E98" s="6" t="s">
        <v>18</v>
      </c>
      <c r="F98" s="5"/>
      <c r="G98" s="5">
        <v>2</v>
      </c>
      <c r="H98" s="5">
        <v>2</v>
      </c>
      <c r="I98" s="2">
        <f t="shared" si="10"/>
        <v>0.51249999999999996</v>
      </c>
      <c r="J98" s="2">
        <f t="shared" si="11"/>
        <v>0.20739751527659747</v>
      </c>
    </row>
    <row r="99" spans="1:11" x14ac:dyDescent="0.25">
      <c r="A99" s="6" t="s">
        <v>10</v>
      </c>
      <c r="B99" s="6" t="s">
        <v>13</v>
      </c>
      <c r="C99" s="5">
        <v>98</v>
      </c>
      <c r="D99" s="6" t="s">
        <v>74</v>
      </c>
      <c r="E99" s="6" t="s">
        <v>18</v>
      </c>
      <c r="F99" s="5"/>
      <c r="G99" s="5">
        <v>2</v>
      </c>
      <c r="H99" s="5">
        <v>10</v>
      </c>
      <c r="I99" s="2">
        <f t="shared" si="10"/>
        <v>0.5625</v>
      </c>
      <c r="J99" s="2">
        <f t="shared" si="11"/>
        <v>0.22763141920602162</v>
      </c>
    </row>
    <row r="100" spans="1:11" x14ac:dyDescent="0.25">
      <c r="A100" s="6" t="s">
        <v>10</v>
      </c>
      <c r="B100" s="6" t="s">
        <v>13</v>
      </c>
      <c r="C100" s="5">
        <v>99</v>
      </c>
      <c r="D100" s="6" t="s">
        <v>75</v>
      </c>
      <c r="E100" s="6"/>
      <c r="F100" s="5"/>
      <c r="G100" s="5">
        <v>1</v>
      </c>
      <c r="H100" s="5">
        <v>29</v>
      </c>
      <c r="I100" s="2">
        <f t="shared" si="10"/>
        <v>0.43125000000000002</v>
      </c>
      <c r="J100" s="2">
        <f t="shared" si="11"/>
        <v>0.17451742139128326</v>
      </c>
    </row>
    <row r="101" spans="1:11" x14ac:dyDescent="0.25">
      <c r="A101" s="6" t="s">
        <v>10</v>
      </c>
      <c r="B101" s="6" t="s">
        <v>13</v>
      </c>
      <c r="C101" s="5">
        <v>100</v>
      </c>
      <c r="D101" s="6" t="s">
        <v>76</v>
      </c>
      <c r="E101" s="6"/>
      <c r="F101" s="5">
        <v>1</v>
      </c>
      <c r="G101" s="5">
        <v>3</v>
      </c>
      <c r="H101" s="5">
        <v>23</v>
      </c>
      <c r="I101" s="2">
        <f t="shared" si="10"/>
        <v>1.89375</v>
      </c>
      <c r="J101" s="2">
        <f t="shared" si="11"/>
        <v>0.76635911132693946</v>
      </c>
    </row>
    <row r="102" spans="1:11" x14ac:dyDescent="0.25">
      <c r="A102" s="6" t="s">
        <v>10</v>
      </c>
      <c r="B102" s="6" t="s">
        <v>13</v>
      </c>
      <c r="C102" s="5">
        <v>101</v>
      </c>
      <c r="D102" s="6" t="s">
        <v>77</v>
      </c>
      <c r="E102" s="6" t="s">
        <v>18</v>
      </c>
      <c r="F102" s="5">
        <v>3</v>
      </c>
      <c r="G102" s="5">
        <v>3</v>
      </c>
      <c r="H102" s="5">
        <v>11</v>
      </c>
      <c r="I102" s="2">
        <f t="shared" si="10"/>
        <v>3.8187500000000001</v>
      </c>
      <c r="J102" s="2">
        <f t="shared" si="11"/>
        <v>1.545364412609769</v>
      </c>
    </row>
    <row r="103" spans="1:11" x14ac:dyDescent="0.25">
      <c r="A103" s="6" t="s">
        <v>10</v>
      </c>
      <c r="B103" s="6" t="s">
        <v>13</v>
      </c>
      <c r="C103" s="5">
        <v>102</v>
      </c>
      <c r="D103" s="6" t="s">
        <v>78</v>
      </c>
      <c r="E103" s="6" t="s">
        <v>16</v>
      </c>
      <c r="F103" s="5">
        <v>10</v>
      </c>
      <c r="G103" s="5"/>
      <c r="H103" s="5">
        <v>32</v>
      </c>
      <c r="I103" s="2">
        <f t="shared" si="10"/>
        <v>10.199999999999999</v>
      </c>
      <c r="J103" s="2">
        <f t="shared" si="11"/>
        <v>4.127716401602525</v>
      </c>
    </row>
    <row r="104" spans="1:11" x14ac:dyDescent="0.25">
      <c r="A104" s="6" t="s">
        <v>10</v>
      </c>
      <c r="B104" s="6" t="s">
        <v>13</v>
      </c>
      <c r="C104" s="5">
        <v>103</v>
      </c>
      <c r="D104" s="6"/>
      <c r="E104" s="6" t="s">
        <v>16</v>
      </c>
      <c r="F104" s="5">
        <v>20</v>
      </c>
      <c r="G104" s="5">
        <v>2</v>
      </c>
      <c r="H104" s="5">
        <v>9</v>
      </c>
      <c r="I104" s="2">
        <f t="shared" si="10"/>
        <v>20.556249999999999</v>
      </c>
      <c r="J104" s="2">
        <f t="shared" si="11"/>
        <v>8.3186637529845004</v>
      </c>
    </row>
    <row r="105" spans="1:11" x14ac:dyDescent="0.25">
      <c r="A105" s="6" t="s">
        <v>10</v>
      </c>
      <c r="B105" s="6" t="s">
        <v>13</v>
      </c>
      <c r="C105" s="5">
        <v>104</v>
      </c>
      <c r="D105" s="6" t="s">
        <v>21</v>
      </c>
      <c r="E105" s="6" t="s">
        <v>17</v>
      </c>
      <c r="F105" s="5"/>
      <c r="G105" s="5">
        <v>1</v>
      </c>
      <c r="H105" s="5">
        <v>10</v>
      </c>
      <c r="I105" s="2">
        <f t="shared" si="10"/>
        <v>0.3125</v>
      </c>
      <c r="J105" s="2">
        <f t="shared" si="11"/>
        <v>0.12646189955890091</v>
      </c>
    </row>
    <row r="106" spans="1:11" x14ac:dyDescent="0.25">
      <c r="A106" s="6" t="s">
        <v>10</v>
      </c>
      <c r="B106" s="6" t="s">
        <v>13</v>
      </c>
      <c r="C106" s="5">
        <v>105</v>
      </c>
      <c r="D106" s="6" t="s">
        <v>79</v>
      </c>
      <c r="E106" s="6" t="s">
        <v>16</v>
      </c>
      <c r="F106" s="5">
        <v>13</v>
      </c>
      <c r="G106" s="5">
        <v>3</v>
      </c>
      <c r="H106" s="5">
        <v>2</v>
      </c>
      <c r="I106" s="2">
        <f t="shared" si="10"/>
        <v>13.762499999999999</v>
      </c>
      <c r="J106" s="2">
        <f t="shared" si="11"/>
        <v>5.5693820565739953</v>
      </c>
      <c r="K106" t="s">
        <v>80</v>
      </c>
    </row>
    <row r="107" spans="1:11" x14ac:dyDescent="0.25">
      <c r="A107" s="6" t="s">
        <v>10</v>
      </c>
      <c r="B107" s="6" t="s">
        <v>13</v>
      </c>
      <c r="C107" s="5">
        <v>106</v>
      </c>
      <c r="D107" s="6" t="s">
        <v>81</v>
      </c>
      <c r="E107" s="6" t="s">
        <v>17</v>
      </c>
      <c r="F107" s="5">
        <v>8</v>
      </c>
      <c r="G107" s="5">
        <v>3</v>
      </c>
      <c r="H107" s="5">
        <v>19</v>
      </c>
      <c r="I107" s="2">
        <f t="shared" si="10"/>
        <v>8.8687500000000004</v>
      </c>
      <c r="J107" s="2">
        <f t="shared" si="11"/>
        <v>3.5889887094816078</v>
      </c>
    </row>
    <row r="108" spans="1:11" x14ac:dyDescent="0.25">
      <c r="A108" s="6" t="s">
        <v>10</v>
      </c>
      <c r="B108" s="6" t="s">
        <v>13</v>
      </c>
      <c r="C108" s="5">
        <v>107</v>
      </c>
      <c r="D108" s="6" t="s">
        <v>82</v>
      </c>
      <c r="E108" s="6" t="s">
        <v>18</v>
      </c>
      <c r="F108" s="5">
        <v>15</v>
      </c>
      <c r="G108" s="5"/>
      <c r="H108" s="5">
        <v>11</v>
      </c>
      <c r="I108" s="2">
        <f t="shared" si="10"/>
        <v>15.06875</v>
      </c>
      <c r="J108" s="2">
        <f t="shared" si="11"/>
        <v>6.0979927967302014</v>
      </c>
    </row>
    <row r="109" spans="1:11" x14ac:dyDescent="0.25">
      <c r="A109" s="6" t="s">
        <v>10</v>
      </c>
      <c r="B109" s="6" t="s">
        <v>13</v>
      </c>
      <c r="C109" s="5">
        <v>108</v>
      </c>
      <c r="D109" s="6" t="s">
        <v>83</v>
      </c>
      <c r="E109" s="6" t="s">
        <v>17</v>
      </c>
      <c r="F109" s="5">
        <v>27</v>
      </c>
      <c r="G109" s="5">
        <v>2</v>
      </c>
      <c r="H109" s="5">
        <v>37</v>
      </c>
      <c r="I109" s="2">
        <f t="shared" si="10"/>
        <v>27.731249999999999</v>
      </c>
      <c r="J109" s="2">
        <f t="shared" si="11"/>
        <v>11.222228966856866</v>
      </c>
    </row>
    <row r="110" spans="1:11" x14ac:dyDescent="0.25">
      <c r="A110" s="6" t="s">
        <v>10</v>
      </c>
      <c r="B110" s="6" t="s">
        <v>13</v>
      </c>
      <c r="C110" s="5">
        <v>109</v>
      </c>
      <c r="D110" s="6" t="s">
        <v>21</v>
      </c>
      <c r="E110" s="6" t="s">
        <v>17</v>
      </c>
      <c r="F110" s="5"/>
      <c r="G110" s="5">
        <v>3</v>
      </c>
      <c r="H110" s="5">
        <v>38</v>
      </c>
      <c r="I110" s="2">
        <f t="shared" si="10"/>
        <v>0.98750000000000004</v>
      </c>
      <c r="J110" s="2">
        <f t="shared" si="11"/>
        <v>0.39961960260612689</v>
      </c>
    </row>
    <row r="111" spans="1:11" x14ac:dyDescent="0.25">
      <c r="A111" s="6" t="s">
        <v>10</v>
      </c>
      <c r="B111" s="6" t="s">
        <v>13</v>
      </c>
      <c r="C111" s="5">
        <v>110</v>
      </c>
      <c r="D111" s="6" t="s">
        <v>84</v>
      </c>
      <c r="E111" s="6" t="s">
        <v>18</v>
      </c>
      <c r="F111" s="5">
        <v>5</v>
      </c>
      <c r="G111" s="5">
        <v>1</v>
      </c>
      <c r="H111" s="5">
        <v>8</v>
      </c>
      <c r="I111" s="2">
        <f t="shared" si="10"/>
        <v>5.3</v>
      </c>
      <c r="J111" s="2">
        <f t="shared" si="11"/>
        <v>2.1447938165189591</v>
      </c>
    </row>
    <row r="112" spans="1:11" x14ac:dyDescent="0.25">
      <c r="A112" s="6" t="s">
        <v>10</v>
      </c>
      <c r="B112" s="6" t="s">
        <v>13</v>
      </c>
      <c r="C112" s="5">
        <v>111</v>
      </c>
      <c r="D112" s="6" t="s">
        <v>67</v>
      </c>
      <c r="E112" s="6" t="s">
        <v>18</v>
      </c>
      <c r="F112" s="5">
        <v>1</v>
      </c>
      <c r="G112" s="5">
        <v>3</v>
      </c>
      <c r="H112" s="5">
        <v>2</v>
      </c>
      <c r="I112" s="2">
        <f t="shared" si="10"/>
        <v>1.7625</v>
      </c>
      <c r="J112" s="2">
        <f t="shared" si="11"/>
        <v>0.7132451135122011</v>
      </c>
    </row>
    <row r="113" spans="1:12" x14ac:dyDescent="0.25">
      <c r="A113" s="6" t="s">
        <v>10</v>
      </c>
      <c r="B113" s="6" t="s">
        <v>13</v>
      </c>
      <c r="C113" s="5">
        <v>112</v>
      </c>
      <c r="D113" s="6" t="s">
        <v>67</v>
      </c>
      <c r="E113" s="6" t="s">
        <v>18</v>
      </c>
      <c r="F113" s="5">
        <v>5</v>
      </c>
      <c r="G113" s="5">
        <v>1</v>
      </c>
      <c r="H113" s="5">
        <v>38</v>
      </c>
      <c r="I113" s="2">
        <f t="shared" si="10"/>
        <v>5.4874999999999998</v>
      </c>
      <c r="J113" s="2">
        <f t="shared" si="11"/>
        <v>2.2206709562542999</v>
      </c>
    </row>
    <row r="114" spans="1:12" x14ac:dyDescent="0.25">
      <c r="A114" s="6" t="s">
        <v>10</v>
      </c>
      <c r="B114" s="6" t="s">
        <v>13</v>
      </c>
      <c r="C114" s="5">
        <v>113</v>
      </c>
      <c r="D114" s="6" t="s">
        <v>85</v>
      </c>
      <c r="E114" s="6" t="s">
        <v>18</v>
      </c>
      <c r="F114" s="5">
        <v>3</v>
      </c>
      <c r="G114" s="5"/>
      <c r="H114" s="5">
        <v>11</v>
      </c>
      <c r="I114" s="2">
        <f t="shared" si="10"/>
        <v>3.0687500000000001</v>
      </c>
      <c r="J114" s="2">
        <f t="shared" si="11"/>
        <v>1.2418558536684068</v>
      </c>
    </row>
    <row r="115" spans="1:12" x14ac:dyDescent="0.25">
      <c r="A115" s="6" t="s">
        <v>10</v>
      </c>
      <c r="B115" s="6" t="s">
        <v>13</v>
      </c>
      <c r="C115" s="5">
        <v>114</v>
      </c>
      <c r="D115" s="6" t="s">
        <v>86</v>
      </c>
      <c r="E115" s="6"/>
      <c r="F115" s="5">
        <v>1</v>
      </c>
      <c r="G115" s="5">
        <v>2</v>
      </c>
      <c r="H115" s="5">
        <v>14</v>
      </c>
      <c r="I115" s="2">
        <f t="shared" si="10"/>
        <v>1.5874999999999999</v>
      </c>
      <c r="J115" s="2">
        <f t="shared" si="11"/>
        <v>0.64242644975921659</v>
      </c>
    </row>
    <row r="116" spans="1:12" x14ac:dyDescent="0.25">
      <c r="A116" s="6"/>
      <c r="B116" s="6"/>
      <c r="C116" s="5" t="s">
        <v>90</v>
      </c>
      <c r="D116" s="6" t="s">
        <v>87</v>
      </c>
      <c r="E116" s="6"/>
      <c r="F116" s="5"/>
      <c r="G116" s="5"/>
      <c r="H116" s="5">
        <v>3</v>
      </c>
      <c r="I116" s="2">
        <f t="shared" si="10"/>
        <v>1.8749999999999999E-2</v>
      </c>
      <c r="J116" s="2">
        <f t="shared" si="11"/>
        <v>7.587713973534054E-3</v>
      </c>
    </row>
    <row r="117" spans="1:12" x14ac:dyDescent="0.25">
      <c r="A117" s="6" t="s">
        <v>10</v>
      </c>
      <c r="B117" s="6" t="s">
        <v>13</v>
      </c>
      <c r="C117" s="5">
        <v>115</v>
      </c>
      <c r="D117" s="6" t="s">
        <v>75</v>
      </c>
      <c r="E117" s="6"/>
      <c r="F117" s="5"/>
      <c r="G117" s="5"/>
      <c r="H117" s="5">
        <v>16</v>
      </c>
      <c r="I117" s="2">
        <f t="shared" si="10"/>
        <v>0.1</v>
      </c>
      <c r="J117" s="2">
        <f t="shared" si="11"/>
        <v>4.0467807858848293E-2</v>
      </c>
    </row>
    <row r="118" spans="1:12" x14ac:dyDescent="0.25">
      <c r="A118" s="6" t="s">
        <v>10</v>
      </c>
      <c r="B118" s="6" t="s">
        <v>13</v>
      </c>
      <c r="C118" s="5">
        <v>116</v>
      </c>
      <c r="D118" s="6" t="s">
        <v>88</v>
      </c>
      <c r="E118" s="6" t="s">
        <v>18</v>
      </c>
      <c r="F118" s="5"/>
      <c r="G118" s="5">
        <v>1</v>
      </c>
      <c r="H118" s="5">
        <v>11</v>
      </c>
      <c r="I118" s="2">
        <f t="shared" si="10"/>
        <v>0.31874999999999998</v>
      </c>
      <c r="J118" s="2">
        <f t="shared" si="11"/>
        <v>0.1289911375500789</v>
      </c>
    </row>
    <row r="119" spans="1:12" x14ac:dyDescent="0.25">
      <c r="A119" s="6" t="s">
        <v>10</v>
      </c>
      <c r="B119" s="6" t="s">
        <v>13</v>
      </c>
      <c r="C119" s="5">
        <v>117</v>
      </c>
      <c r="D119" s="6" t="s">
        <v>89</v>
      </c>
      <c r="E119" s="6" t="s">
        <v>16</v>
      </c>
      <c r="F119" s="5">
        <v>1</v>
      </c>
      <c r="G119" s="5">
        <v>1</v>
      </c>
      <c r="H119" s="5">
        <v>26</v>
      </c>
      <c r="I119" s="2">
        <f t="shared" si="10"/>
        <v>1.4125000000000001</v>
      </c>
      <c r="J119" s="2">
        <f t="shared" si="11"/>
        <v>0.57160778600623208</v>
      </c>
    </row>
    <row r="120" spans="1:12" x14ac:dyDescent="0.25">
      <c r="A120" s="6" t="s">
        <v>10</v>
      </c>
      <c r="B120" s="6" t="s">
        <v>13</v>
      </c>
      <c r="C120" s="5">
        <v>118</v>
      </c>
      <c r="D120" s="6" t="s">
        <v>71</v>
      </c>
      <c r="E120" s="6" t="s">
        <v>18</v>
      </c>
      <c r="F120" s="5">
        <v>1</v>
      </c>
      <c r="G120" s="5">
        <v>3</v>
      </c>
      <c r="H120" s="5">
        <v>6</v>
      </c>
      <c r="I120" s="2">
        <f t="shared" si="10"/>
        <v>1.7875000000000001</v>
      </c>
      <c r="J120" s="2">
        <f t="shared" si="11"/>
        <v>0.72336206547691317</v>
      </c>
    </row>
    <row r="121" spans="1:12" x14ac:dyDescent="0.25">
      <c r="A121" s="6" t="s">
        <v>10</v>
      </c>
      <c r="B121" s="6" t="s">
        <v>13</v>
      </c>
      <c r="C121" s="5" t="s">
        <v>59</v>
      </c>
      <c r="D121" s="6" t="s">
        <v>66</v>
      </c>
      <c r="E121" s="6" t="s">
        <v>18</v>
      </c>
      <c r="F121" s="5"/>
      <c r="G121" s="5">
        <v>3</v>
      </c>
      <c r="H121" s="5">
        <v>26</v>
      </c>
      <c r="I121" s="2">
        <f t="shared" si="10"/>
        <v>0.91249999999999998</v>
      </c>
      <c r="J121" s="2">
        <f t="shared" si="11"/>
        <v>0.36926874671199061</v>
      </c>
    </row>
    <row r="122" spans="1:12" x14ac:dyDescent="0.25">
      <c r="A122" s="6" t="s">
        <v>10</v>
      </c>
      <c r="B122" s="6" t="s">
        <v>13</v>
      </c>
      <c r="C122" s="5">
        <v>119</v>
      </c>
      <c r="D122" s="6" t="s">
        <v>21</v>
      </c>
      <c r="E122" s="6" t="s">
        <v>17</v>
      </c>
      <c r="F122" s="5">
        <v>2</v>
      </c>
      <c r="G122" s="5">
        <v>3</v>
      </c>
      <c r="H122" s="5">
        <v>3</v>
      </c>
      <c r="I122" s="2">
        <f t="shared" si="10"/>
        <v>2.7687499999999998</v>
      </c>
      <c r="J122" s="2">
        <f t="shared" si="11"/>
        <v>1.1204524300918619</v>
      </c>
    </row>
    <row r="123" spans="1:12" x14ac:dyDescent="0.25">
      <c r="A123" s="6" t="s">
        <v>10</v>
      </c>
      <c r="B123" s="6" t="s">
        <v>13</v>
      </c>
      <c r="C123" s="5">
        <v>120</v>
      </c>
      <c r="D123" s="6" t="s">
        <v>67</v>
      </c>
      <c r="E123" s="6" t="s">
        <v>18</v>
      </c>
      <c r="F123" s="5">
        <v>3</v>
      </c>
      <c r="G123" s="5"/>
      <c r="H123" s="5">
        <v>1</v>
      </c>
      <c r="I123" s="2">
        <f t="shared" si="10"/>
        <v>3.0062500000000001</v>
      </c>
      <c r="J123" s="2">
        <f t="shared" si="11"/>
        <v>1.2165634737566267</v>
      </c>
    </row>
    <row r="124" spans="1:12" x14ac:dyDescent="0.25">
      <c r="A124" s="6" t="s">
        <v>10</v>
      </c>
      <c r="B124" s="6" t="s">
        <v>13</v>
      </c>
      <c r="C124" s="5">
        <v>121</v>
      </c>
      <c r="D124" s="6" t="s">
        <v>68</v>
      </c>
      <c r="E124" s="6" t="s">
        <v>17</v>
      </c>
      <c r="F124" s="5">
        <v>39</v>
      </c>
      <c r="G124" s="5">
        <v>1</v>
      </c>
      <c r="H124" s="5">
        <v>17</v>
      </c>
      <c r="I124" s="2">
        <f t="shared" si="10"/>
        <v>39.356250000000003</v>
      </c>
      <c r="J124" s="2">
        <f t="shared" si="11"/>
        <v>15.926611630447981</v>
      </c>
      <c r="K124" t="s">
        <v>69</v>
      </c>
    </row>
    <row r="125" spans="1:12" x14ac:dyDescent="0.25">
      <c r="A125" s="6" t="s">
        <v>10</v>
      </c>
      <c r="B125" s="6" t="s">
        <v>13</v>
      </c>
      <c r="C125" s="5">
        <v>122</v>
      </c>
      <c r="D125" s="6" t="s">
        <v>65</v>
      </c>
      <c r="E125" s="6" t="s">
        <v>18</v>
      </c>
      <c r="F125" s="5">
        <v>8</v>
      </c>
      <c r="G125" s="5">
        <v>1</v>
      </c>
      <c r="H125" s="5">
        <v>9</v>
      </c>
      <c r="I125" s="2">
        <f t="shared" si="10"/>
        <v>8.3062500000000004</v>
      </c>
      <c r="J125" s="2">
        <f t="shared" si="11"/>
        <v>3.3613572902755862</v>
      </c>
      <c r="K125" t="s">
        <v>69</v>
      </c>
    </row>
    <row r="126" spans="1:12" x14ac:dyDescent="0.25">
      <c r="A126" s="6" t="s">
        <v>10</v>
      </c>
      <c r="B126" s="6" t="s">
        <v>13</v>
      </c>
      <c r="C126" s="5">
        <v>123</v>
      </c>
      <c r="D126" s="6" t="s">
        <v>65</v>
      </c>
      <c r="E126" s="6" t="s">
        <v>18</v>
      </c>
      <c r="F126" s="5">
        <v>12</v>
      </c>
      <c r="G126" s="5">
        <v>2</v>
      </c>
      <c r="H126" s="5">
        <v>28</v>
      </c>
      <c r="I126" s="2">
        <f t="shared" si="10"/>
        <v>12.675000000000001</v>
      </c>
      <c r="J126" s="2">
        <f t="shared" si="11"/>
        <v>5.1292946461090212</v>
      </c>
      <c r="K126" t="s">
        <v>69</v>
      </c>
    </row>
    <row r="127" spans="1:12" x14ac:dyDescent="0.25">
      <c r="A127" s="6" t="s">
        <v>10</v>
      </c>
      <c r="B127" s="6" t="s">
        <v>13</v>
      </c>
      <c r="C127" s="5">
        <v>124</v>
      </c>
      <c r="D127" s="6" t="s">
        <v>65</v>
      </c>
      <c r="E127" s="6" t="s">
        <v>18</v>
      </c>
      <c r="F127" s="5">
        <v>30</v>
      </c>
      <c r="G127" s="5">
        <v>3</v>
      </c>
      <c r="H127" s="5">
        <v>24</v>
      </c>
      <c r="I127" s="2">
        <f t="shared" si="10"/>
        <v>30.9</v>
      </c>
      <c r="J127" s="2">
        <f t="shared" si="11"/>
        <v>12.50455262838412</v>
      </c>
    </row>
    <row r="128" spans="1:12" x14ac:dyDescent="0.25">
      <c r="A128" s="6" t="s">
        <v>10</v>
      </c>
      <c r="B128" s="6" t="s">
        <v>13</v>
      </c>
      <c r="C128" s="5">
        <v>155</v>
      </c>
      <c r="D128" s="6" t="s">
        <v>63</v>
      </c>
      <c r="E128" s="6" t="s">
        <v>18</v>
      </c>
      <c r="F128" s="5">
        <v>1</v>
      </c>
      <c r="G128" s="5">
        <v>2</v>
      </c>
      <c r="H128" s="5">
        <v>20</v>
      </c>
      <c r="I128" s="2">
        <f t="shared" si="10"/>
        <v>1.625</v>
      </c>
      <c r="J128" s="2">
        <f t="shared" si="11"/>
        <v>0.65760187770628464</v>
      </c>
      <c r="K128" t="s">
        <v>60</v>
      </c>
      <c r="L128" t="s">
        <v>64</v>
      </c>
    </row>
    <row r="129" spans="1:11" x14ac:dyDescent="0.25">
      <c r="A129" s="6" t="s">
        <v>10</v>
      </c>
      <c r="B129" s="6" t="s">
        <v>13</v>
      </c>
      <c r="C129" s="5">
        <v>126</v>
      </c>
      <c r="D129" s="6" t="s">
        <v>65</v>
      </c>
      <c r="E129" s="6" t="s">
        <v>16</v>
      </c>
      <c r="F129" s="5">
        <v>8</v>
      </c>
      <c r="G129" s="5"/>
      <c r="H129" s="5">
        <v>28</v>
      </c>
      <c r="I129" s="2">
        <f t="shared" si="10"/>
        <v>8.1750000000000007</v>
      </c>
      <c r="J129" s="2">
        <f t="shared" si="11"/>
        <v>3.308243292460848</v>
      </c>
      <c r="K129" t="s">
        <v>62</v>
      </c>
    </row>
    <row r="130" spans="1:11" x14ac:dyDescent="0.25">
      <c r="A130" s="6" t="s">
        <v>10</v>
      </c>
      <c r="B130" s="6" t="s">
        <v>13</v>
      </c>
      <c r="C130" s="5">
        <v>127</v>
      </c>
      <c r="D130" s="6" t="s">
        <v>61</v>
      </c>
      <c r="E130" s="6" t="s">
        <v>17</v>
      </c>
      <c r="F130" s="5">
        <v>1</v>
      </c>
      <c r="G130" s="5"/>
      <c r="H130" s="5">
        <v>10</v>
      </c>
      <c r="I130" s="2">
        <f t="shared" si="10"/>
        <v>1.0625</v>
      </c>
      <c r="J130" s="2">
        <f t="shared" si="11"/>
        <v>0.42997045850026305</v>
      </c>
    </row>
    <row r="131" spans="1:11" ht="15.75" thickBot="1" x14ac:dyDescent="0.3">
      <c r="A131" s="6"/>
      <c r="B131" s="6"/>
      <c r="C131" s="5"/>
      <c r="D131" s="6"/>
      <c r="E131" s="6"/>
      <c r="F131" s="7">
        <v>1411</v>
      </c>
      <c r="G131" s="7">
        <v>3</v>
      </c>
      <c r="H131" s="7">
        <v>26</v>
      </c>
      <c r="I131" s="2">
        <f t="shared" si="10"/>
        <v>1411.9124999999999</v>
      </c>
      <c r="J131" s="2">
        <f t="shared" si="11"/>
        <v>571.37003763506129</v>
      </c>
    </row>
    <row r="132" spans="1:11" ht="15.75" thickTop="1" x14ac:dyDescent="0.25">
      <c r="A132" s="6" t="s">
        <v>10</v>
      </c>
      <c r="B132" s="6" t="s">
        <v>13</v>
      </c>
      <c r="C132" s="5">
        <v>128</v>
      </c>
      <c r="D132" s="6" t="s">
        <v>109</v>
      </c>
      <c r="E132" s="6" t="s">
        <v>17</v>
      </c>
      <c r="F132" s="5">
        <v>1</v>
      </c>
      <c r="G132" s="5">
        <v>1</v>
      </c>
      <c r="H132" s="5">
        <v>1</v>
      </c>
      <c r="I132" s="2">
        <f t="shared" si="10"/>
        <v>1.2562500000000001</v>
      </c>
      <c r="J132" s="2">
        <f t="shared" si="11"/>
        <v>0.50837683622678165</v>
      </c>
      <c r="K132" t="s">
        <v>110</v>
      </c>
    </row>
    <row r="133" spans="1:11" x14ac:dyDescent="0.25">
      <c r="A133" s="6" t="s">
        <v>10</v>
      </c>
      <c r="B133" s="6" t="s">
        <v>13</v>
      </c>
      <c r="C133" s="5">
        <v>129</v>
      </c>
      <c r="D133" s="6" t="s">
        <v>109</v>
      </c>
      <c r="E133" s="6" t="s">
        <v>16</v>
      </c>
      <c r="F133" s="5">
        <v>3</v>
      </c>
      <c r="G133" s="5">
        <v>3</v>
      </c>
      <c r="H133" s="5">
        <v>35</v>
      </c>
      <c r="I133" s="2">
        <f t="shared" si="10"/>
        <v>3.96875</v>
      </c>
      <c r="J133" s="2">
        <f t="shared" si="11"/>
        <v>1.6060661243980414</v>
      </c>
      <c r="K133" t="s">
        <v>110</v>
      </c>
    </row>
    <row r="134" spans="1:11" x14ac:dyDescent="0.25">
      <c r="A134" s="6" t="s">
        <v>10</v>
      </c>
      <c r="B134" s="6" t="s">
        <v>13</v>
      </c>
      <c r="C134" s="5">
        <v>130</v>
      </c>
      <c r="D134" s="6" t="s">
        <v>109</v>
      </c>
      <c r="E134" s="6" t="s">
        <v>18</v>
      </c>
      <c r="F134" s="5">
        <v>5</v>
      </c>
      <c r="G134" s="5">
        <v>2</v>
      </c>
      <c r="H134" s="5">
        <v>28</v>
      </c>
      <c r="I134" s="2">
        <f t="shared" si="10"/>
        <v>5.6749999999999998</v>
      </c>
      <c r="J134" s="2">
        <f t="shared" si="11"/>
        <v>2.2965480959896403</v>
      </c>
      <c r="K134" t="s">
        <v>110</v>
      </c>
    </row>
    <row r="135" spans="1:11" x14ac:dyDescent="0.25">
      <c r="A135" s="6" t="s">
        <v>10</v>
      </c>
      <c r="B135" s="6" t="s">
        <v>13</v>
      </c>
      <c r="C135" s="5">
        <v>131</v>
      </c>
      <c r="D135" s="6" t="s">
        <v>71</v>
      </c>
      <c r="E135" s="6" t="s">
        <v>18</v>
      </c>
      <c r="F135" s="5">
        <v>10</v>
      </c>
      <c r="G135" s="5"/>
      <c r="H135" s="5">
        <v>33</v>
      </c>
      <c r="I135" s="2">
        <f t="shared" si="10"/>
        <v>10.206250000000001</v>
      </c>
      <c r="J135" s="2">
        <f t="shared" si="11"/>
        <v>4.1302456395937037</v>
      </c>
    </row>
    <row r="136" spans="1:11" x14ac:dyDescent="0.25">
      <c r="A136" s="6" t="s">
        <v>10</v>
      </c>
      <c r="B136" s="6" t="s">
        <v>13</v>
      </c>
      <c r="C136" s="5">
        <v>132</v>
      </c>
      <c r="D136" s="6" t="s">
        <v>29</v>
      </c>
      <c r="E136" s="6"/>
      <c r="F136" s="5"/>
      <c r="G136" s="5"/>
      <c r="H136" s="5">
        <v>17</v>
      </c>
      <c r="I136" s="2">
        <f t="shared" si="10"/>
        <v>0.10625</v>
      </c>
      <c r="J136" s="2">
        <f t="shared" si="11"/>
        <v>4.2997045850026304E-2</v>
      </c>
    </row>
    <row r="137" spans="1:11" x14ac:dyDescent="0.25">
      <c r="A137" s="6" t="s">
        <v>10</v>
      </c>
      <c r="B137" s="6" t="s">
        <v>13</v>
      </c>
      <c r="C137" s="5">
        <v>133</v>
      </c>
      <c r="D137" s="6" t="s">
        <v>61</v>
      </c>
      <c r="E137" s="6" t="s">
        <v>17</v>
      </c>
      <c r="F137" s="5">
        <v>8</v>
      </c>
      <c r="G137" s="5"/>
      <c r="H137" s="5">
        <v>22</v>
      </c>
      <c r="I137" s="2">
        <f t="shared" si="10"/>
        <v>8.1374999999999993</v>
      </c>
      <c r="J137" s="2">
        <f t="shared" si="11"/>
        <v>3.2930678645137794</v>
      </c>
    </row>
    <row r="138" spans="1:11" x14ac:dyDescent="0.25">
      <c r="A138" s="6" t="s">
        <v>10</v>
      </c>
      <c r="B138" s="6" t="s">
        <v>13</v>
      </c>
      <c r="C138" s="5">
        <v>134</v>
      </c>
      <c r="D138" s="6" t="s">
        <v>99</v>
      </c>
      <c r="E138" s="6" t="s">
        <v>98</v>
      </c>
      <c r="F138" s="5"/>
      <c r="G138" s="5">
        <v>2</v>
      </c>
      <c r="H138" s="5">
        <v>33</v>
      </c>
      <c r="I138" s="2">
        <f t="shared" si="10"/>
        <v>0.70625000000000004</v>
      </c>
      <c r="J138" s="2">
        <f t="shared" si="11"/>
        <v>0.28580389300311604</v>
      </c>
    </row>
    <row r="139" spans="1:11" x14ac:dyDescent="0.25">
      <c r="A139" s="6" t="s">
        <v>10</v>
      </c>
      <c r="B139" s="6" t="s">
        <v>13</v>
      </c>
      <c r="C139" s="5">
        <v>135</v>
      </c>
      <c r="D139" s="6" t="s">
        <v>100</v>
      </c>
      <c r="E139" s="6" t="s">
        <v>18</v>
      </c>
      <c r="F139" s="5">
        <v>1</v>
      </c>
      <c r="G139" s="5">
        <v>3</v>
      </c>
      <c r="H139" s="5">
        <v>1</v>
      </c>
      <c r="I139" s="2">
        <f t="shared" si="10"/>
        <v>1.7562500000000001</v>
      </c>
      <c r="J139" s="2">
        <f t="shared" si="11"/>
        <v>0.71071587552102311</v>
      </c>
    </row>
    <row r="140" spans="1:11" x14ac:dyDescent="0.25">
      <c r="A140" s="6" t="s">
        <v>10</v>
      </c>
      <c r="B140" s="6" t="s">
        <v>13</v>
      </c>
      <c r="C140" s="5">
        <v>136</v>
      </c>
      <c r="D140" s="6" t="s">
        <v>84</v>
      </c>
      <c r="E140" s="6" t="s">
        <v>18</v>
      </c>
      <c r="F140" s="5">
        <v>3</v>
      </c>
      <c r="G140" s="5">
        <v>1</v>
      </c>
      <c r="H140" s="5">
        <v>17</v>
      </c>
      <c r="I140" s="2">
        <f t="shared" si="10"/>
        <v>3.3562500000000002</v>
      </c>
      <c r="J140" s="2">
        <f t="shared" si="11"/>
        <v>1.3582008012625957</v>
      </c>
    </row>
    <row r="141" spans="1:11" x14ac:dyDescent="0.25">
      <c r="A141" s="6" t="s">
        <v>10</v>
      </c>
      <c r="B141" s="6" t="s">
        <v>13</v>
      </c>
      <c r="C141" s="5">
        <v>137</v>
      </c>
      <c r="D141" s="6" t="s">
        <v>77</v>
      </c>
      <c r="E141" s="6" t="s">
        <v>18</v>
      </c>
      <c r="F141" s="5"/>
      <c r="G141" s="5">
        <v>2</v>
      </c>
      <c r="H141" s="5">
        <v>17</v>
      </c>
      <c r="I141" s="2">
        <f t="shared" si="10"/>
        <v>0.60624999999999996</v>
      </c>
      <c r="J141" s="2">
        <f t="shared" si="11"/>
        <v>0.24533608514426772</v>
      </c>
    </row>
    <row r="142" spans="1:11" x14ac:dyDescent="0.25">
      <c r="A142" s="6" t="s">
        <v>10</v>
      </c>
      <c r="B142" s="6" t="s">
        <v>13</v>
      </c>
      <c r="C142" s="5">
        <v>138</v>
      </c>
      <c r="D142" s="6" t="s">
        <v>77</v>
      </c>
      <c r="E142" s="6" t="s">
        <v>18</v>
      </c>
      <c r="F142" s="5"/>
      <c r="G142" s="5">
        <v>3</v>
      </c>
      <c r="H142" s="5">
        <v>23</v>
      </c>
      <c r="I142" s="2">
        <f t="shared" si="10"/>
        <v>0.89375000000000004</v>
      </c>
      <c r="J142" s="2">
        <f t="shared" si="11"/>
        <v>0.36168103273845659</v>
      </c>
    </row>
    <row r="143" spans="1:11" x14ac:dyDescent="0.25">
      <c r="A143" s="6" t="s">
        <v>10</v>
      </c>
      <c r="B143" s="6" t="s">
        <v>13</v>
      </c>
      <c r="C143" s="5">
        <v>139</v>
      </c>
      <c r="D143" s="6" t="s">
        <v>77</v>
      </c>
      <c r="E143" s="6" t="s">
        <v>18</v>
      </c>
      <c r="F143" s="5"/>
      <c r="G143" s="5">
        <v>3</v>
      </c>
      <c r="H143" s="5">
        <v>38</v>
      </c>
      <c r="I143" s="2">
        <f t="shared" si="10"/>
        <v>0.98750000000000004</v>
      </c>
      <c r="J143" s="2">
        <f t="shared" si="11"/>
        <v>0.39961960260612689</v>
      </c>
    </row>
    <row r="144" spans="1:11" x14ac:dyDescent="0.25">
      <c r="A144" s="6" t="s">
        <v>10</v>
      </c>
      <c r="B144" s="6" t="s">
        <v>13</v>
      </c>
      <c r="C144" s="5">
        <v>140</v>
      </c>
      <c r="D144" s="6" t="s">
        <v>77</v>
      </c>
      <c r="E144" s="6" t="s">
        <v>18</v>
      </c>
      <c r="F144" s="5"/>
      <c r="G144" s="5">
        <v>2</v>
      </c>
      <c r="H144" s="5">
        <v>10</v>
      </c>
      <c r="I144" s="2">
        <f t="shared" si="10"/>
        <v>0.5625</v>
      </c>
      <c r="J144" s="2">
        <f t="shared" si="11"/>
        <v>0.22763141920602162</v>
      </c>
    </row>
    <row r="145" spans="1:11" x14ac:dyDescent="0.25">
      <c r="A145" s="6" t="s">
        <v>10</v>
      </c>
      <c r="B145" s="6" t="s">
        <v>13</v>
      </c>
      <c r="C145" s="5">
        <v>141</v>
      </c>
      <c r="D145" s="6" t="s">
        <v>77</v>
      </c>
      <c r="E145" s="6" t="s">
        <v>18</v>
      </c>
      <c r="F145" s="5">
        <v>1</v>
      </c>
      <c r="G145" s="5"/>
      <c r="H145" s="5">
        <v>21</v>
      </c>
      <c r="I145" s="2">
        <f t="shared" si="10"/>
        <v>1.1312500000000001</v>
      </c>
      <c r="J145" s="2">
        <f t="shared" si="11"/>
        <v>0.45779207640322128</v>
      </c>
    </row>
    <row r="146" spans="1:11" x14ac:dyDescent="0.25">
      <c r="A146" s="6" t="s">
        <v>10</v>
      </c>
      <c r="B146" s="6" t="s">
        <v>13</v>
      </c>
      <c r="C146" s="5" t="s">
        <v>91</v>
      </c>
      <c r="D146" s="6" t="s">
        <v>101</v>
      </c>
      <c r="E146" s="6" t="s">
        <v>18</v>
      </c>
      <c r="F146" s="5"/>
      <c r="G146" s="5">
        <v>1</v>
      </c>
      <c r="H146" s="5">
        <v>8</v>
      </c>
      <c r="I146" s="2">
        <f t="shared" si="10"/>
        <v>0.3</v>
      </c>
      <c r="J146" s="2">
        <f t="shared" si="11"/>
        <v>0.12140342357654486</v>
      </c>
    </row>
    <row r="147" spans="1:11" x14ac:dyDescent="0.25">
      <c r="A147" s="6" t="s">
        <v>10</v>
      </c>
      <c r="B147" s="6" t="s">
        <v>13</v>
      </c>
      <c r="C147" s="5">
        <v>142</v>
      </c>
      <c r="D147" s="6" t="s">
        <v>21</v>
      </c>
      <c r="E147" s="6" t="s">
        <v>17</v>
      </c>
      <c r="F147" s="5"/>
      <c r="G147" s="5">
        <v>2</v>
      </c>
      <c r="H147" s="5">
        <v>8</v>
      </c>
      <c r="I147" s="2">
        <f t="shared" si="10"/>
        <v>0.55000000000000004</v>
      </c>
      <c r="J147" s="2">
        <f t="shared" si="11"/>
        <v>0.22257294322366561</v>
      </c>
    </row>
    <row r="148" spans="1:11" x14ac:dyDescent="0.25">
      <c r="A148" s="6" t="s">
        <v>10</v>
      </c>
      <c r="B148" s="6" t="s">
        <v>13</v>
      </c>
      <c r="C148" s="5">
        <v>143</v>
      </c>
      <c r="D148" s="6" t="s">
        <v>21</v>
      </c>
      <c r="E148" s="6" t="s">
        <v>17</v>
      </c>
      <c r="F148" s="5">
        <v>2</v>
      </c>
      <c r="G148" s="5">
        <v>2</v>
      </c>
      <c r="H148" s="5">
        <v>20</v>
      </c>
      <c r="I148" s="2">
        <f t="shared" si="10"/>
        <v>2.625</v>
      </c>
      <c r="J148" s="2">
        <f t="shared" si="11"/>
        <v>1.0622799562947676</v>
      </c>
    </row>
    <row r="149" spans="1:11" x14ac:dyDescent="0.25">
      <c r="A149" s="6" t="s">
        <v>10</v>
      </c>
      <c r="B149" s="6" t="s">
        <v>13</v>
      </c>
      <c r="C149" s="5">
        <v>144</v>
      </c>
      <c r="D149" s="6" t="s">
        <v>102</v>
      </c>
      <c r="E149" s="6" t="s">
        <v>16</v>
      </c>
      <c r="F149" s="5">
        <v>1</v>
      </c>
      <c r="G149" s="5">
        <v>3</v>
      </c>
      <c r="H149" s="5">
        <v>30</v>
      </c>
      <c r="I149" s="2">
        <f t="shared" si="10"/>
        <v>1.9375</v>
      </c>
      <c r="J149" s="2">
        <f t="shared" si="11"/>
        <v>0.78406377726518561</v>
      </c>
    </row>
    <row r="150" spans="1:11" x14ac:dyDescent="0.25">
      <c r="A150" s="6" t="s">
        <v>10</v>
      </c>
      <c r="B150" s="6" t="s">
        <v>13</v>
      </c>
      <c r="C150" s="5">
        <v>145</v>
      </c>
      <c r="D150" s="6" t="s">
        <v>103</v>
      </c>
      <c r="E150" s="6"/>
      <c r="F150" s="5">
        <v>1</v>
      </c>
      <c r="G150" s="5">
        <v>2</v>
      </c>
      <c r="H150" s="5">
        <v>24</v>
      </c>
      <c r="I150" s="2">
        <f t="shared" si="10"/>
        <v>1.65</v>
      </c>
      <c r="J150" s="2">
        <f t="shared" si="11"/>
        <v>0.66771882967099672</v>
      </c>
      <c r="K150" t="s">
        <v>104</v>
      </c>
    </row>
    <row r="151" spans="1:11" x14ac:dyDescent="0.25">
      <c r="A151" s="6" t="s">
        <v>10</v>
      </c>
      <c r="B151" s="6" t="s">
        <v>13</v>
      </c>
      <c r="C151" s="5">
        <v>146</v>
      </c>
      <c r="D151" s="6" t="s">
        <v>105</v>
      </c>
      <c r="E151" s="6"/>
      <c r="F151" s="5"/>
      <c r="G151" s="5">
        <v>1</v>
      </c>
      <c r="H151" s="5">
        <v>5</v>
      </c>
      <c r="I151" s="2">
        <f t="shared" si="10"/>
        <v>0.28125</v>
      </c>
      <c r="J151" s="2">
        <f t="shared" si="11"/>
        <v>0.11381570960301081</v>
      </c>
    </row>
    <row r="152" spans="1:11" x14ac:dyDescent="0.25">
      <c r="A152" s="6" t="s">
        <v>10</v>
      </c>
      <c r="B152" s="6" t="s">
        <v>13</v>
      </c>
      <c r="C152" s="5">
        <v>147</v>
      </c>
      <c r="D152" s="6" t="s">
        <v>100</v>
      </c>
      <c r="E152" s="6" t="s">
        <v>18</v>
      </c>
      <c r="F152" s="5">
        <v>1</v>
      </c>
      <c r="G152" s="5"/>
      <c r="H152" s="5">
        <v>10</v>
      </c>
      <c r="I152" s="2">
        <f t="shared" si="10"/>
        <v>1.0625</v>
      </c>
      <c r="J152" s="2">
        <f t="shared" si="11"/>
        <v>0.42997045850026305</v>
      </c>
    </row>
    <row r="153" spans="1:11" x14ac:dyDescent="0.25">
      <c r="A153" s="6" t="s">
        <v>10</v>
      </c>
      <c r="B153" s="6" t="s">
        <v>13</v>
      </c>
      <c r="C153" s="5">
        <v>148</v>
      </c>
      <c r="D153" s="6" t="s">
        <v>21</v>
      </c>
      <c r="E153" s="6" t="s">
        <v>17</v>
      </c>
      <c r="F153" s="5"/>
      <c r="G153" s="5">
        <v>1</v>
      </c>
      <c r="H153" s="5">
        <v>2</v>
      </c>
      <c r="I153" s="2">
        <f t="shared" ref="I153:I209" si="12">(H153+(G153*40)+(F153*160))/160</f>
        <v>0.26250000000000001</v>
      </c>
      <c r="J153" s="2">
        <f t="shared" ref="J153:J209" si="13">I153/2.4711</f>
        <v>0.10622799562947677</v>
      </c>
    </row>
    <row r="154" spans="1:11" x14ac:dyDescent="0.25">
      <c r="A154" s="6" t="s">
        <v>10</v>
      </c>
      <c r="B154" s="6" t="s">
        <v>13</v>
      </c>
      <c r="C154" s="5">
        <v>149</v>
      </c>
      <c r="D154" s="6" t="s">
        <v>106</v>
      </c>
      <c r="E154" s="6" t="s">
        <v>17</v>
      </c>
      <c r="F154" s="5">
        <v>65</v>
      </c>
      <c r="G154" s="5">
        <v>1</v>
      </c>
      <c r="H154" s="5">
        <v>35</v>
      </c>
      <c r="I154" s="2">
        <f t="shared" si="12"/>
        <v>65.46875</v>
      </c>
      <c r="J154" s="2">
        <f t="shared" si="13"/>
        <v>26.493767957589739</v>
      </c>
    </row>
    <row r="155" spans="1:11" x14ac:dyDescent="0.25">
      <c r="A155" s="6" t="s">
        <v>10</v>
      </c>
      <c r="B155" s="6" t="s">
        <v>13</v>
      </c>
      <c r="C155" s="5">
        <v>150</v>
      </c>
      <c r="D155" s="6" t="s">
        <v>21</v>
      </c>
      <c r="E155" s="6" t="s">
        <v>17</v>
      </c>
      <c r="F155" s="5"/>
      <c r="G155" s="5"/>
      <c r="H155" s="5">
        <v>15</v>
      </c>
      <c r="I155" s="2">
        <f t="shared" si="12"/>
        <v>9.375E-2</v>
      </c>
      <c r="J155" s="2">
        <f t="shared" si="13"/>
        <v>3.7938569867670267E-2</v>
      </c>
    </row>
    <row r="156" spans="1:11" x14ac:dyDescent="0.25">
      <c r="A156" s="6" t="s">
        <v>10</v>
      </c>
      <c r="B156" s="6" t="s">
        <v>13</v>
      </c>
      <c r="C156" s="5">
        <v>151</v>
      </c>
      <c r="D156" s="6" t="s">
        <v>21</v>
      </c>
      <c r="E156" s="6"/>
      <c r="F156" s="5"/>
      <c r="G156" s="5"/>
      <c r="H156" s="5">
        <v>25</v>
      </c>
      <c r="I156" s="2">
        <f t="shared" si="12"/>
        <v>0.15625</v>
      </c>
      <c r="J156" s="2">
        <f t="shared" si="13"/>
        <v>6.3230949779450457E-2</v>
      </c>
    </row>
    <row r="157" spans="1:11" x14ac:dyDescent="0.25">
      <c r="A157" s="6" t="s">
        <v>10</v>
      </c>
      <c r="B157" s="6" t="s">
        <v>13</v>
      </c>
      <c r="C157" s="5">
        <v>152</v>
      </c>
      <c r="D157" s="6" t="s">
        <v>55</v>
      </c>
      <c r="E157" s="6"/>
      <c r="F157" s="5"/>
      <c r="G157" s="5"/>
      <c r="H157" s="5">
        <v>19</v>
      </c>
      <c r="I157" s="2">
        <f t="shared" si="12"/>
        <v>0.11874999999999999</v>
      </c>
      <c r="J157" s="2">
        <f t="shared" si="13"/>
        <v>4.805552183238234E-2</v>
      </c>
    </row>
    <row r="158" spans="1:11" x14ac:dyDescent="0.25">
      <c r="A158" s="6" t="s">
        <v>10</v>
      </c>
      <c r="B158" s="6" t="s">
        <v>13</v>
      </c>
      <c r="C158" s="5">
        <v>153</v>
      </c>
      <c r="D158" s="6" t="s">
        <v>107</v>
      </c>
      <c r="E158" s="6" t="s">
        <v>18</v>
      </c>
      <c r="F158" s="5"/>
      <c r="G158" s="5"/>
      <c r="H158" s="5">
        <v>32</v>
      </c>
      <c r="I158" s="2">
        <f t="shared" si="12"/>
        <v>0.2</v>
      </c>
      <c r="J158" s="2">
        <f t="shared" si="13"/>
        <v>8.0935615717696585E-2</v>
      </c>
    </row>
    <row r="159" spans="1:11" x14ac:dyDescent="0.25">
      <c r="A159" s="6" t="s">
        <v>10</v>
      </c>
      <c r="B159" s="6" t="s">
        <v>13</v>
      </c>
      <c r="C159" s="5">
        <v>154</v>
      </c>
      <c r="D159" s="6" t="s">
        <v>21</v>
      </c>
      <c r="E159" s="6" t="s">
        <v>17</v>
      </c>
      <c r="F159" s="5">
        <v>1</v>
      </c>
      <c r="G159" s="5"/>
      <c r="H159" s="5">
        <v>22</v>
      </c>
      <c r="I159" s="2">
        <f t="shared" si="12"/>
        <v>1.1375</v>
      </c>
      <c r="J159" s="2">
        <f t="shared" si="13"/>
        <v>0.46032131439439927</v>
      </c>
    </row>
    <row r="160" spans="1:11" x14ac:dyDescent="0.25">
      <c r="A160" s="6" t="s">
        <v>10</v>
      </c>
      <c r="B160" s="6" t="s">
        <v>13</v>
      </c>
      <c r="C160" s="5">
        <v>155</v>
      </c>
      <c r="D160" s="6" t="s">
        <v>99</v>
      </c>
      <c r="E160" s="6" t="s">
        <v>98</v>
      </c>
      <c r="F160" s="5"/>
      <c r="G160" s="5">
        <v>3</v>
      </c>
      <c r="H160" s="5">
        <v>7</v>
      </c>
      <c r="I160" s="2">
        <f t="shared" si="12"/>
        <v>0.79374999999999996</v>
      </c>
      <c r="J160" s="2">
        <f t="shared" si="13"/>
        <v>0.32121322487960829</v>
      </c>
    </row>
    <row r="161" spans="1:11" x14ac:dyDescent="0.25">
      <c r="A161" s="6" t="s">
        <v>10</v>
      </c>
      <c r="B161" s="6" t="s">
        <v>13</v>
      </c>
      <c r="C161" s="5">
        <v>156</v>
      </c>
      <c r="D161" s="6" t="s">
        <v>108</v>
      </c>
      <c r="E161" s="6" t="s">
        <v>17</v>
      </c>
      <c r="F161" s="5"/>
      <c r="G161" s="5">
        <v>1</v>
      </c>
      <c r="H161" s="5">
        <v>15</v>
      </c>
      <c r="I161" s="2">
        <f t="shared" si="12"/>
        <v>0.34375</v>
      </c>
      <c r="J161" s="2">
        <f t="shared" si="13"/>
        <v>0.13910808951479101</v>
      </c>
    </row>
    <row r="162" spans="1:11" x14ac:dyDescent="0.25">
      <c r="A162" s="6" t="s">
        <v>10</v>
      </c>
      <c r="B162" s="6" t="s">
        <v>13</v>
      </c>
      <c r="C162" s="5">
        <v>157</v>
      </c>
      <c r="D162" s="6" t="s">
        <v>55</v>
      </c>
      <c r="E162" s="6"/>
      <c r="F162" s="5"/>
      <c r="G162" s="5">
        <v>1</v>
      </c>
      <c r="H162" s="5">
        <v>7</v>
      </c>
      <c r="I162" s="2">
        <f t="shared" si="12"/>
        <v>0.29375000000000001</v>
      </c>
      <c r="J162" s="2">
        <f t="shared" si="13"/>
        <v>0.11887418558536685</v>
      </c>
    </row>
    <row r="163" spans="1:11" x14ac:dyDescent="0.25">
      <c r="A163" s="6" t="s">
        <v>10</v>
      </c>
      <c r="B163" s="6" t="s">
        <v>13</v>
      </c>
      <c r="C163" s="5">
        <v>159</v>
      </c>
      <c r="D163" s="6" t="s">
        <v>94</v>
      </c>
      <c r="E163" s="6"/>
      <c r="F163" s="5">
        <v>4</v>
      </c>
      <c r="G163" s="5">
        <v>3</v>
      </c>
      <c r="H163" s="5"/>
      <c r="I163" s="2">
        <f t="shared" si="12"/>
        <v>4.75</v>
      </c>
      <c r="J163" s="2">
        <f t="shared" si="13"/>
        <v>1.9222208732952937</v>
      </c>
    </row>
    <row r="164" spans="1:11" x14ac:dyDescent="0.25">
      <c r="A164" s="6" t="s">
        <v>10</v>
      </c>
      <c r="B164" s="6" t="s">
        <v>13</v>
      </c>
      <c r="C164" s="5">
        <v>160</v>
      </c>
      <c r="D164" s="6" t="s">
        <v>95</v>
      </c>
      <c r="E164" s="6" t="s">
        <v>17</v>
      </c>
      <c r="F164" s="5">
        <v>6</v>
      </c>
      <c r="G164" s="5">
        <v>1</v>
      </c>
      <c r="H164" s="5">
        <v>17</v>
      </c>
      <c r="I164" s="2">
        <f t="shared" si="12"/>
        <v>6.3562500000000002</v>
      </c>
      <c r="J164" s="2">
        <f t="shared" si="13"/>
        <v>2.5722350370280442</v>
      </c>
    </row>
    <row r="165" spans="1:11" x14ac:dyDescent="0.25">
      <c r="A165" s="6" t="s">
        <v>10</v>
      </c>
      <c r="B165" s="6" t="s">
        <v>13</v>
      </c>
      <c r="C165" s="5">
        <v>161</v>
      </c>
      <c r="D165" s="6" t="s">
        <v>96</v>
      </c>
      <c r="E165" s="6" t="s">
        <v>98</v>
      </c>
      <c r="F165" s="5">
        <v>12</v>
      </c>
      <c r="G165" s="5"/>
      <c r="H165" s="5">
        <v>33</v>
      </c>
      <c r="I165" s="2">
        <f t="shared" si="12"/>
        <v>12.206250000000001</v>
      </c>
      <c r="J165" s="2">
        <f t="shared" si="13"/>
        <v>4.9396017967706696</v>
      </c>
      <c r="K165" t="s">
        <v>97</v>
      </c>
    </row>
    <row r="166" spans="1:11" x14ac:dyDescent="0.25">
      <c r="A166" s="6" t="s">
        <v>10</v>
      </c>
      <c r="B166" s="6" t="s">
        <v>13</v>
      </c>
      <c r="C166" s="5">
        <v>162</v>
      </c>
      <c r="D166" s="6" t="s">
        <v>71</v>
      </c>
      <c r="E166" s="6" t="s">
        <v>18</v>
      </c>
      <c r="F166" s="5">
        <v>7</v>
      </c>
      <c r="G166" s="5"/>
      <c r="H166" s="5">
        <v>15</v>
      </c>
      <c r="I166" s="2">
        <f t="shared" si="12"/>
        <v>7.09375</v>
      </c>
      <c r="J166" s="2">
        <f t="shared" si="13"/>
        <v>2.8706851199870504</v>
      </c>
    </row>
    <row r="167" spans="1:11" x14ac:dyDescent="0.25">
      <c r="A167" s="6" t="s">
        <v>10</v>
      </c>
      <c r="B167" s="6" t="s">
        <v>13</v>
      </c>
      <c r="C167" s="5">
        <v>163</v>
      </c>
      <c r="D167" s="6" t="s">
        <v>93</v>
      </c>
      <c r="E167" s="6" t="s">
        <v>18</v>
      </c>
      <c r="F167" s="5">
        <v>9</v>
      </c>
      <c r="G167" s="5"/>
      <c r="H167" s="5"/>
      <c r="I167" s="2">
        <f t="shared" si="12"/>
        <v>9</v>
      </c>
      <c r="J167" s="2">
        <f t="shared" si="13"/>
        <v>3.6421027072963459</v>
      </c>
    </row>
    <row r="168" spans="1:11" x14ac:dyDescent="0.25">
      <c r="A168" s="6" t="s">
        <v>10</v>
      </c>
      <c r="B168" s="6" t="s">
        <v>13</v>
      </c>
      <c r="C168" s="5">
        <v>164</v>
      </c>
      <c r="D168" s="6" t="s">
        <v>71</v>
      </c>
      <c r="E168" s="6" t="s">
        <v>18</v>
      </c>
      <c r="F168" s="5">
        <v>14</v>
      </c>
      <c r="G168" s="5">
        <v>1</v>
      </c>
      <c r="H168" s="5">
        <v>26</v>
      </c>
      <c r="I168" s="2">
        <f t="shared" si="12"/>
        <v>14.4125</v>
      </c>
      <c r="J168" s="2">
        <f t="shared" si="13"/>
        <v>5.8324228076565099</v>
      </c>
    </row>
    <row r="169" spans="1:11" x14ac:dyDescent="0.25">
      <c r="A169" s="6" t="s">
        <v>10</v>
      </c>
      <c r="B169" s="6" t="s">
        <v>13</v>
      </c>
      <c r="C169" s="5">
        <v>165</v>
      </c>
      <c r="D169" s="6" t="s">
        <v>71</v>
      </c>
      <c r="E169" s="6" t="s">
        <v>18</v>
      </c>
      <c r="F169" s="5"/>
      <c r="G169" s="5">
        <v>2</v>
      </c>
      <c r="H169" s="5">
        <v>17</v>
      </c>
      <c r="I169" s="2">
        <f t="shared" si="12"/>
        <v>0.60624999999999996</v>
      </c>
      <c r="J169" s="2">
        <f t="shared" si="13"/>
        <v>0.24533608514426772</v>
      </c>
    </row>
    <row r="170" spans="1:11" x14ac:dyDescent="0.25">
      <c r="A170" s="6" t="s">
        <v>10</v>
      </c>
      <c r="B170" s="6" t="s">
        <v>13</v>
      </c>
      <c r="C170" s="5">
        <v>166</v>
      </c>
      <c r="D170" s="6" t="s">
        <v>71</v>
      </c>
      <c r="E170" s="6" t="s">
        <v>18</v>
      </c>
      <c r="F170" s="5">
        <v>9</v>
      </c>
      <c r="G170" s="5">
        <v>3</v>
      </c>
      <c r="H170" s="5">
        <v>15</v>
      </c>
      <c r="I170" s="2">
        <f t="shared" si="12"/>
        <v>9.84375</v>
      </c>
      <c r="J170" s="2">
        <f t="shared" si="13"/>
        <v>3.9835498361053783</v>
      </c>
    </row>
    <row r="171" spans="1:11" x14ac:dyDescent="0.25">
      <c r="A171" s="6" t="s">
        <v>10</v>
      </c>
      <c r="B171" s="6" t="s">
        <v>13</v>
      </c>
      <c r="C171" s="5">
        <v>167</v>
      </c>
      <c r="D171" s="6" t="s">
        <v>71</v>
      </c>
      <c r="E171" s="6" t="s">
        <v>18</v>
      </c>
      <c r="F171" s="5">
        <v>9</v>
      </c>
      <c r="G171" s="5">
        <v>2</v>
      </c>
      <c r="H171" s="5">
        <v>18</v>
      </c>
      <c r="I171" s="2">
        <f t="shared" si="12"/>
        <v>9.6125000000000007</v>
      </c>
      <c r="J171" s="2">
        <f t="shared" si="13"/>
        <v>3.8899680304317918</v>
      </c>
    </row>
    <row r="172" spans="1:11" x14ac:dyDescent="0.25">
      <c r="A172" s="6" t="s">
        <v>10</v>
      </c>
      <c r="B172" s="6" t="s">
        <v>13</v>
      </c>
      <c r="C172" s="5">
        <v>168</v>
      </c>
      <c r="D172" s="6"/>
      <c r="E172" s="6" t="s">
        <v>16</v>
      </c>
      <c r="F172" s="5">
        <v>11</v>
      </c>
      <c r="G172" s="5">
        <v>1</v>
      </c>
      <c r="H172" s="5">
        <v>11</v>
      </c>
      <c r="I172" s="2">
        <f t="shared" si="12"/>
        <v>11.31875</v>
      </c>
      <c r="J172" s="2">
        <f t="shared" si="13"/>
        <v>4.5804500020233903</v>
      </c>
    </row>
    <row r="173" spans="1:11" x14ac:dyDescent="0.25">
      <c r="A173" s="6" t="s">
        <v>10</v>
      </c>
      <c r="B173" s="6" t="s">
        <v>13</v>
      </c>
      <c r="C173" s="5">
        <v>169</v>
      </c>
      <c r="D173" s="6" t="s">
        <v>92</v>
      </c>
      <c r="E173" s="6" t="s">
        <v>17</v>
      </c>
      <c r="F173" s="5">
        <v>3</v>
      </c>
      <c r="G173" s="5">
        <v>2</v>
      </c>
      <c r="H173" s="5">
        <v>33</v>
      </c>
      <c r="I173" s="2">
        <f t="shared" si="12"/>
        <v>3.7062499999999998</v>
      </c>
      <c r="J173" s="2">
        <f t="shared" si="13"/>
        <v>1.4998381287685647</v>
      </c>
    </row>
    <row r="174" spans="1:11" ht="15.75" thickBot="1" x14ac:dyDescent="0.3">
      <c r="A174" s="6"/>
      <c r="B174" s="6"/>
      <c r="C174" s="5"/>
      <c r="D174" s="6"/>
      <c r="E174" s="6"/>
      <c r="F174" s="7">
        <v>1617</v>
      </c>
      <c r="G174" s="7">
        <v>1</v>
      </c>
      <c r="H174" s="7">
        <v>31</v>
      </c>
      <c r="I174" s="2">
        <f t="shared" si="12"/>
        <v>1617.4437499999999</v>
      </c>
      <c r="J174" s="2">
        <f t="shared" si="13"/>
        <v>654.54402897495038</v>
      </c>
    </row>
    <row r="175" spans="1:11" ht="15.75" thickTop="1" x14ac:dyDescent="0.25">
      <c r="A175" s="6" t="s">
        <v>10</v>
      </c>
      <c r="B175" s="6" t="s">
        <v>13</v>
      </c>
      <c r="C175" s="5">
        <v>170</v>
      </c>
      <c r="D175" s="6" t="s">
        <v>98</v>
      </c>
      <c r="E175" s="6" t="s">
        <v>98</v>
      </c>
      <c r="F175" s="5">
        <v>3</v>
      </c>
      <c r="G175" s="5">
        <v>1</v>
      </c>
      <c r="H175" s="5">
        <v>29</v>
      </c>
      <c r="I175" s="2">
        <f t="shared" si="12"/>
        <v>3.4312499999999999</v>
      </c>
      <c r="J175" s="2">
        <f t="shared" si="13"/>
        <v>1.3885516571567318</v>
      </c>
    </row>
    <row r="176" spans="1:11" x14ac:dyDescent="0.25">
      <c r="A176" s="6" t="s">
        <v>10</v>
      </c>
      <c r="B176" s="6" t="s">
        <v>13</v>
      </c>
      <c r="C176" s="5">
        <v>171</v>
      </c>
      <c r="D176" s="6" t="s">
        <v>21</v>
      </c>
      <c r="E176" s="6" t="s">
        <v>17</v>
      </c>
      <c r="F176" s="5"/>
      <c r="G176" s="5">
        <v>1</v>
      </c>
      <c r="H176" s="5">
        <v>19</v>
      </c>
      <c r="I176" s="2">
        <f t="shared" si="12"/>
        <v>0.36875000000000002</v>
      </c>
      <c r="J176" s="2">
        <f t="shared" si="13"/>
        <v>0.14922504147950308</v>
      </c>
    </row>
    <row r="177" spans="1:11" x14ac:dyDescent="0.25">
      <c r="A177" s="6" t="s">
        <v>10</v>
      </c>
      <c r="B177" s="6" t="s">
        <v>13</v>
      </c>
      <c r="C177" s="5">
        <v>172</v>
      </c>
      <c r="D177" s="6" t="s">
        <v>29</v>
      </c>
      <c r="E177" s="6" t="s">
        <v>18</v>
      </c>
      <c r="F177" s="5"/>
      <c r="G177" s="5">
        <v>3</v>
      </c>
      <c r="H177" s="5">
        <v>19</v>
      </c>
      <c r="I177" s="2">
        <f t="shared" si="12"/>
        <v>0.86875000000000002</v>
      </c>
      <c r="J177" s="2">
        <f t="shared" si="13"/>
        <v>0.35156408077374451</v>
      </c>
    </row>
    <row r="178" spans="1:11" x14ac:dyDescent="0.25">
      <c r="A178" s="6" t="s">
        <v>10</v>
      </c>
      <c r="B178" s="6" t="s">
        <v>13</v>
      </c>
      <c r="C178" s="5">
        <v>173</v>
      </c>
      <c r="D178" s="6" t="s">
        <v>71</v>
      </c>
      <c r="E178" s="6" t="s">
        <v>18</v>
      </c>
      <c r="F178" s="5">
        <v>1</v>
      </c>
      <c r="G178" s="5">
        <v>3</v>
      </c>
      <c r="H178" s="5">
        <v>38</v>
      </c>
      <c r="I178" s="2">
        <f t="shared" si="12"/>
        <v>1.9875</v>
      </c>
      <c r="J178" s="2">
        <f t="shared" si="13"/>
        <v>0.80429768119460976</v>
      </c>
    </row>
    <row r="179" spans="1:11" x14ac:dyDescent="0.25">
      <c r="A179" s="6" t="s">
        <v>10</v>
      </c>
      <c r="B179" s="6" t="s">
        <v>13</v>
      </c>
      <c r="C179" s="5">
        <v>174</v>
      </c>
      <c r="D179" s="6" t="s">
        <v>121</v>
      </c>
      <c r="E179" s="6" t="s">
        <v>18</v>
      </c>
      <c r="F179" s="5">
        <v>26</v>
      </c>
      <c r="G179" s="5">
        <v>2</v>
      </c>
      <c r="H179" s="5">
        <v>17</v>
      </c>
      <c r="I179" s="2">
        <f t="shared" si="12"/>
        <v>26.606249999999999</v>
      </c>
      <c r="J179" s="2">
        <f t="shared" si="13"/>
        <v>10.766966128444823</v>
      </c>
      <c r="K179" t="s">
        <v>122</v>
      </c>
    </row>
    <row r="180" spans="1:11" x14ac:dyDescent="0.25">
      <c r="A180" s="6" t="s">
        <v>10</v>
      </c>
      <c r="B180" s="6" t="s">
        <v>13</v>
      </c>
      <c r="C180" s="5">
        <v>175</v>
      </c>
      <c r="D180" s="6" t="s">
        <v>123</v>
      </c>
      <c r="E180" s="6" t="s">
        <v>18</v>
      </c>
      <c r="F180" s="5">
        <v>3</v>
      </c>
      <c r="G180" s="5"/>
      <c r="H180" s="5">
        <v>11</v>
      </c>
      <c r="I180" s="2">
        <f t="shared" si="12"/>
        <v>3.0687500000000001</v>
      </c>
      <c r="J180" s="2">
        <f t="shared" si="13"/>
        <v>1.2418558536684068</v>
      </c>
    </row>
    <row r="181" spans="1:11" x14ac:dyDescent="0.25">
      <c r="A181" s="6" t="s">
        <v>10</v>
      </c>
      <c r="B181" s="6" t="s">
        <v>13</v>
      </c>
      <c r="C181" s="5">
        <v>176</v>
      </c>
      <c r="D181" s="6" t="s">
        <v>124</v>
      </c>
      <c r="E181" s="6" t="s">
        <v>18</v>
      </c>
      <c r="F181" s="5">
        <v>33</v>
      </c>
      <c r="G181" s="5">
        <v>3</v>
      </c>
      <c r="H181" s="5">
        <v>3</v>
      </c>
      <c r="I181" s="2">
        <f t="shared" si="12"/>
        <v>33.768749999999997</v>
      </c>
      <c r="J181" s="2">
        <f t="shared" si="13"/>
        <v>13.665472866334831</v>
      </c>
    </row>
    <row r="182" spans="1:11" x14ac:dyDescent="0.25">
      <c r="A182" s="6" t="s">
        <v>10</v>
      </c>
      <c r="B182" s="6" t="s">
        <v>13</v>
      </c>
      <c r="C182" s="5">
        <v>177</v>
      </c>
      <c r="D182" s="6" t="s">
        <v>125</v>
      </c>
      <c r="E182" s="6" t="s">
        <v>17</v>
      </c>
      <c r="F182" s="5">
        <v>6</v>
      </c>
      <c r="G182" s="5">
        <v>1</v>
      </c>
      <c r="H182" s="5">
        <v>21</v>
      </c>
      <c r="I182" s="2">
        <f t="shared" si="12"/>
        <v>6.3812499999999996</v>
      </c>
      <c r="J182" s="2">
        <f t="shared" si="13"/>
        <v>2.5823519889927562</v>
      </c>
    </row>
    <row r="183" spans="1:11" x14ac:dyDescent="0.25">
      <c r="A183" s="6" t="s">
        <v>10</v>
      </c>
      <c r="B183" s="6" t="s">
        <v>13</v>
      </c>
      <c r="C183" s="5">
        <v>178</v>
      </c>
      <c r="D183" s="6"/>
      <c r="E183" s="6" t="s">
        <v>18</v>
      </c>
      <c r="F183" s="5">
        <v>7</v>
      </c>
      <c r="G183" s="5">
        <v>1</v>
      </c>
      <c r="H183" s="5">
        <v>21</v>
      </c>
      <c r="I183" s="2">
        <f t="shared" si="12"/>
        <v>7.3812499999999996</v>
      </c>
      <c r="J183" s="2">
        <f t="shared" si="13"/>
        <v>2.9870300675812391</v>
      </c>
    </row>
    <row r="184" spans="1:11" x14ac:dyDescent="0.25">
      <c r="A184" s="6" t="s">
        <v>10</v>
      </c>
      <c r="B184" s="6" t="s">
        <v>13</v>
      </c>
      <c r="C184" s="5">
        <v>179</v>
      </c>
      <c r="D184" s="6"/>
      <c r="E184" s="6" t="s">
        <v>18</v>
      </c>
      <c r="F184" s="5">
        <v>4</v>
      </c>
      <c r="G184" s="5"/>
      <c r="H184" s="5"/>
      <c r="I184" s="2">
        <f t="shared" si="12"/>
        <v>4</v>
      </c>
      <c r="J184" s="2">
        <f t="shared" si="13"/>
        <v>1.6187123143539315</v>
      </c>
    </row>
    <row r="185" spans="1:11" x14ac:dyDescent="0.25">
      <c r="A185" s="6" t="s">
        <v>10</v>
      </c>
      <c r="B185" s="6" t="s">
        <v>13</v>
      </c>
      <c r="C185" s="5">
        <v>180</v>
      </c>
      <c r="D185" s="6"/>
      <c r="E185" s="6" t="s">
        <v>17</v>
      </c>
      <c r="F185" s="5">
        <v>11</v>
      </c>
      <c r="G185" s="5">
        <v>3</v>
      </c>
      <c r="H185" s="5">
        <v>22</v>
      </c>
      <c r="I185" s="2">
        <f t="shared" si="12"/>
        <v>11.887499999999999</v>
      </c>
      <c r="J185" s="2">
        <f t="shared" si="13"/>
        <v>4.8106106592205897</v>
      </c>
    </row>
    <row r="186" spans="1:11" x14ac:dyDescent="0.25">
      <c r="A186" s="6" t="s">
        <v>10</v>
      </c>
      <c r="B186" s="6" t="s">
        <v>13</v>
      </c>
      <c r="C186" s="5">
        <v>181</v>
      </c>
      <c r="D186" s="6" t="s">
        <v>126</v>
      </c>
      <c r="E186" s="6" t="s">
        <v>17</v>
      </c>
      <c r="F186" s="5"/>
      <c r="G186" s="5">
        <v>2</v>
      </c>
      <c r="H186" s="5">
        <v>11</v>
      </c>
      <c r="I186" s="2">
        <f t="shared" si="12"/>
        <v>0.56874999999999998</v>
      </c>
      <c r="J186" s="2">
        <f t="shared" si="13"/>
        <v>0.23016065719719964</v>
      </c>
    </row>
    <row r="187" spans="1:11" x14ac:dyDescent="0.25">
      <c r="A187" s="6" t="s">
        <v>10</v>
      </c>
      <c r="B187" s="6" t="s">
        <v>13</v>
      </c>
      <c r="C187" s="5">
        <v>182</v>
      </c>
      <c r="D187" s="6"/>
      <c r="E187" s="6" t="s">
        <v>16</v>
      </c>
      <c r="F187" s="5">
        <v>4</v>
      </c>
      <c r="G187" s="5">
        <v>1</v>
      </c>
      <c r="H187" s="5">
        <v>33</v>
      </c>
      <c r="I187" s="2">
        <f t="shared" si="12"/>
        <v>4.4562499999999998</v>
      </c>
      <c r="J187" s="2">
        <f t="shared" si="13"/>
        <v>1.8033466877099269</v>
      </c>
    </row>
    <row r="188" spans="1:11" x14ac:dyDescent="0.25">
      <c r="A188" s="6" t="s">
        <v>10</v>
      </c>
      <c r="B188" s="6" t="s">
        <v>13</v>
      </c>
      <c r="C188" s="5">
        <v>183</v>
      </c>
      <c r="D188" s="4" t="s">
        <v>21</v>
      </c>
      <c r="E188" s="4" t="s">
        <v>17</v>
      </c>
      <c r="F188" s="2">
        <v>2</v>
      </c>
      <c r="H188" s="2">
        <v>34</v>
      </c>
      <c r="I188" s="2">
        <f t="shared" si="12"/>
        <v>2.2124999999999999</v>
      </c>
      <c r="J188" s="2">
        <f t="shared" si="13"/>
        <v>0.89535024887701831</v>
      </c>
    </row>
    <row r="189" spans="1:11" x14ac:dyDescent="0.25">
      <c r="A189" s="6" t="s">
        <v>10</v>
      </c>
      <c r="B189" s="6" t="s">
        <v>13</v>
      </c>
      <c r="C189" s="5">
        <v>184</v>
      </c>
      <c r="D189" s="4" t="s">
        <v>89</v>
      </c>
      <c r="E189" s="4" t="s">
        <v>16</v>
      </c>
      <c r="F189" s="2">
        <v>1</v>
      </c>
      <c r="G189" s="2">
        <v>3</v>
      </c>
      <c r="I189" s="2">
        <f t="shared" si="12"/>
        <v>1.75</v>
      </c>
      <c r="J189" s="2">
        <f t="shared" si="13"/>
        <v>0.70818663752984501</v>
      </c>
    </row>
    <row r="190" spans="1:11" x14ac:dyDescent="0.25">
      <c r="A190" s="6" t="s">
        <v>10</v>
      </c>
      <c r="B190" s="6" t="s">
        <v>13</v>
      </c>
      <c r="C190" s="5">
        <v>185</v>
      </c>
      <c r="D190" s="4" t="s">
        <v>121</v>
      </c>
      <c r="E190" s="4" t="s">
        <v>18</v>
      </c>
      <c r="F190" s="2">
        <v>9</v>
      </c>
      <c r="G190" s="2">
        <v>3</v>
      </c>
      <c r="H190" s="2">
        <v>13</v>
      </c>
      <c r="I190" s="2">
        <f t="shared" si="12"/>
        <v>9.8312500000000007</v>
      </c>
      <c r="J190" s="2">
        <f t="shared" si="13"/>
        <v>3.9784913601230225</v>
      </c>
      <c r="K190" t="s">
        <v>127</v>
      </c>
    </row>
    <row r="191" spans="1:11" x14ac:dyDescent="0.25">
      <c r="A191" s="6" t="s">
        <v>10</v>
      </c>
      <c r="B191" s="6" t="s">
        <v>13</v>
      </c>
      <c r="C191" s="5">
        <v>186</v>
      </c>
      <c r="D191" s="4" t="s">
        <v>128</v>
      </c>
      <c r="G191" s="2">
        <v>1</v>
      </c>
      <c r="H191" s="2">
        <v>2</v>
      </c>
      <c r="I191" s="2">
        <f t="shared" si="12"/>
        <v>0.26250000000000001</v>
      </c>
      <c r="J191" s="2">
        <f t="shared" si="13"/>
        <v>0.10622799562947677</v>
      </c>
    </row>
    <row r="192" spans="1:11" x14ac:dyDescent="0.25">
      <c r="A192" s="6" t="s">
        <v>10</v>
      </c>
      <c r="B192" s="6" t="s">
        <v>13</v>
      </c>
      <c r="C192" s="5">
        <v>187</v>
      </c>
      <c r="D192" s="4" t="s">
        <v>21</v>
      </c>
      <c r="E192" s="4" t="s">
        <v>17</v>
      </c>
      <c r="F192" s="2">
        <v>10</v>
      </c>
      <c r="H192" s="2">
        <v>36</v>
      </c>
      <c r="I192" s="2">
        <f t="shared" si="12"/>
        <v>10.225</v>
      </c>
      <c r="J192" s="2">
        <f t="shared" si="13"/>
        <v>4.1378333535672374</v>
      </c>
    </row>
    <row r="193" spans="1:11" x14ac:dyDescent="0.25">
      <c r="A193" s="6" t="s">
        <v>10</v>
      </c>
      <c r="B193" s="6" t="s">
        <v>13</v>
      </c>
      <c r="C193" s="5">
        <v>188</v>
      </c>
      <c r="D193" s="4" t="s">
        <v>129</v>
      </c>
      <c r="E193" s="4" t="s">
        <v>18</v>
      </c>
      <c r="F193" s="2">
        <v>7</v>
      </c>
      <c r="G193" s="2">
        <v>2</v>
      </c>
      <c r="H193" s="2">
        <v>34</v>
      </c>
      <c r="I193" s="2">
        <f t="shared" si="12"/>
        <v>7.7125000000000004</v>
      </c>
      <c r="J193" s="2">
        <f t="shared" si="13"/>
        <v>3.1210796811136743</v>
      </c>
      <c r="K193" t="s">
        <v>130</v>
      </c>
    </row>
    <row r="194" spans="1:11" x14ac:dyDescent="0.25">
      <c r="A194" s="6" t="s">
        <v>10</v>
      </c>
      <c r="B194" s="6" t="s">
        <v>13</v>
      </c>
      <c r="C194" s="5">
        <v>189</v>
      </c>
      <c r="D194" s="4" t="s">
        <v>129</v>
      </c>
      <c r="E194" s="4" t="s">
        <v>18</v>
      </c>
      <c r="F194" s="2">
        <v>6</v>
      </c>
      <c r="H194" s="2">
        <v>32</v>
      </c>
      <c r="I194" s="2">
        <f t="shared" si="12"/>
        <v>6.2</v>
      </c>
      <c r="J194" s="2">
        <f t="shared" si="13"/>
        <v>2.5090040872485941</v>
      </c>
    </row>
    <row r="195" spans="1:11" x14ac:dyDescent="0.25">
      <c r="A195" s="6" t="s">
        <v>10</v>
      </c>
      <c r="B195" s="6" t="s">
        <v>13</v>
      </c>
      <c r="C195" s="5">
        <v>190</v>
      </c>
      <c r="D195" s="4" t="s">
        <v>131</v>
      </c>
      <c r="E195" s="4" t="s">
        <v>18</v>
      </c>
      <c r="F195" s="2">
        <v>14</v>
      </c>
      <c r="G195" s="2">
        <v>1</v>
      </c>
      <c r="H195" s="2">
        <v>19</v>
      </c>
      <c r="I195" s="2">
        <f t="shared" si="12"/>
        <v>14.36875</v>
      </c>
      <c r="J195" s="2">
        <f t="shared" si="13"/>
        <v>5.8147181417182638</v>
      </c>
    </row>
    <row r="196" spans="1:11" x14ac:dyDescent="0.25">
      <c r="A196" s="6" t="s">
        <v>10</v>
      </c>
      <c r="B196" s="6" t="s">
        <v>13</v>
      </c>
      <c r="C196" s="5">
        <v>191</v>
      </c>
      <c r="E196" s="4" t="s">
        <v>18</v>
      </c>
      <c r="F196" s="2">
        <v>8</v>
      </c>
      <c r="H196" s="2">
        <v>36</v>
      </c>
      <c r="I196" s="2">
        <f t="shared" si="12"/>
        <v>8.2249999999999996</v>
      </c>
      <c r="J196" s="2">
        <f t="shared" si="13"/>
        <v>3.3284771963902715</v>
      </c>
    </row>
    <row r="197" spans="1:11" x14ac:dyDescent="0.25">
      <c r="A197" s="6" t="s">
        <v>10</v>
      </c>
      <c r="B197" s="6" t="s">
        <v>13</v>
      </c>
      <c r="C197" s="5">
        <v>192</v>
      </c>
      <c r="D197" s="4" t="s">
        <v>71</v>
      </c>
      <c r="E197" s="4" t="s">
        <v>18</v>
      </c>
      <c r="F197" s="2">
        <v>16</v>
      </c>
      <c r="G197" s="2">
        <v>2</v>
      </c>
      <c r="H197" s="2">
        <v>12</v>
      </c>
      <c r="I197" s="2">
        <f t="shared" si="12"/>
        <v>16.574999999999999</v>
      </c>
      <c r="J197" s="2">
        <f t="shared" si="13"/>
        <v>6.7075391526041033</v>
      </c>
    </row>
    <row r="198" spans="1:11" x14ac:dyDescent="0.25">
      <c r="A198" s="6" t="s">
        <v>10</v>
      </c>
      <c r="B198" s="6" t="s">
        <v>13</v>
      </c>
      <c r="C198" s="5">
        <v>193</v>
      </c>
      <c r="D198" s="4" t="s">
        <v>61</v>
      </c>
      <c r="E198" s="4" t="s">
        <v>17</v>
      </c>
      <c r="G198" s="2">
        <v>2</v>
      </c>
      <c r="H198" s="2">
        <v>15</v>
      </c>
      <c r="I198" s="2">
        <f t="shared" si="12"/>
        <v>0.59375</v>
      </c>
      <c r="J198" s="2">
        <f t="shared" si="13"/>
        <v>0.24027760916191171</v>
      </c>
    </row>
    <row r="199" spans="1:11" ht="15.75" thickBot="1" x14ac:dyDescent="0.3">
      <c r="F199" s="7">
        <v>1800</v>
      </c>
      <c r="G199" s="7"/>
      <c r="H199" s="7">
        <v>281</v>
      </c>
      <c r="I199" s="2">
        <f t="shared" si="12"/>
        <v>1801.7562499999999</v>
      </c>
      <c r="J199" s="2">
        <f t="shared" si="13"/>
        <v>729.13125733479023</v>
      </c>
    </row>
    <row r="200" spans="1:11" ht="15.75" thickTop="1" x14ac:dyDescent="0.25">
      <c r="A200" s="4" t="s">
        <v>119</v>
      </c>
      <c r="B200" s="4" t="s">
        <v>120</v>
      </c>
      <c r="C200" s="2">
        <v>85</v>
      </c>
      <c r="E200" s="4" t="s">
        <v>16</v>
      </c>
      <c r="F200" s="2">
        <v>6</v>
      </c>
      <c r="G200" s="2">
        <v>3</v>
      </c>
      <c r="H200" s="2">
        <v>27</v>
      </c>
      <c r="I200" s="2">
        <f t="shared" si="12"/>
        <v>6.9187500000000002</v>
      </c>
      <c r="J200" s="2">
        <f t="shared" si="13"/>
        <v>2.7998664562340658</v>
      </c>
    </row>
    <row r="201" spans="1:11" x14ac:dyDescent="0.25">
      <c r="I201" s="2">
        <f t="shared" si="12"/>
        <v>0</v>
      </c>
      <c r="J201" s="2">
        <f t="shared" si="13"/>
        <v>0</v>
      </c>
    </row>
    <row r="202" spans="1:11" x14ac:dyDescent="0.25">
      <c r="A202" s="4" t="s">
        <v>132</v>
      </c>
      <c r="B202" s="4" t="s">
        <v>118</v>
      </c>
      <c r="C202" s="2">
        <v>86</v>
      </c>
      <c r="D202" s="4" t="s">
        <v>52</v>
      </c>
      <c r="E202" s="4" t="s">
        <v>16</v>
      </c>
      <c r="F202" s="2">
        <v>4</v>
      </c>
      <c r="G202" s="2">
        <v>3</v>
      </c>
      <c r="H202" s="2">
        <v>17</v>
      </c>
      <c r="I202" s="2">
        <f t="shared" si="12"/>
        <v>4.8562500000000002</v>
      </c>
      <c r="J202" s="2">
        <f t="shared" si="13"/>
        <v>1.9652179191453201</v>
      </c>
    </row>
    <row r="203" spans="1:11" x14ac:dyDescent="0.25">
      <c r="I203" s="2">
        <f t="shared" si="12"/>
        <v>0</v>
      </c>
      <c r="J203" s="2">
        <f t="shared" si="13"/>
        <v>0</v>
      </c>
    </row>
    <row r="204" spans="1:11" x14ac:dyDescent="0.25">
      <c r="A204" s="4" t="s">
        <v>117</v>
      </c>
      <c r="C204" s="2" t="s">
        <v>111</v>
      </c>
      <c r="D204" s="4" t="s">
        <v>115</v>
      </c>
      <c r="E204" s="4" t="s">
        <v>16</v>
      </c>
      <c r="F204" s="2">
        <v>5</v>
      </c>
      <c r="G204" s="2">
        <v>3</v>
      </c>
      <c r="H204" s="2">
        <v>12</v>
      </c>
      <c r="I204" s="2">
        <f t="shared" si="12"/>
        <v>5.8250000000000002</v>
      </c>
      <c r="J204" s="2">
        <f t="shared" si="13"/>
        <v>2.3572498077779129</v>
      </c>
      <c r="K204" t="s">
        <v>114</v>
      </c>
    </row>
    <row r="205" spans="1:11" x14ac:dyDescent="0.25">
      <c r="A205" s="4" t="s">
        <v>117</v>
      </c>
      <c r="C205" s="2" t="s">
        <v>112</v>
      </c>
      <c r="E205" s="4" t="s">
        <v>16</v>
      </c>
      <c r="F205" s="2">
        <v>12</v>
      </c>
      <c r="G205" s="2">
        <v>1</v>
      </c>
      <c r="H205" s="2">
        <v>28</v>
      </c>
      <c r="I205" s="2">
        <f t="shared" si="12"/>
        <v>12.425000000000001</v>
      </c>
      <c r="J205" s="2">
        <f t="shared" si="13"/>
        <v>5.0281251264618998</v>
      </c>
    </row>
    <row r="206" spans="1:11" x14ac:dyDescent="0.25">
      <c r="A206" s="4" t="s">
        <v>117</v>
      </c>
      <c r="C206" s="2">
        <v>88</v>
      </c>
      <c r="D206" s="4" t="s">
        <v>116</v>
      </c>
      <c r="E206" s="4" t="s">
        <v>18</v>
      </c>
      <c r="F206" s="2">
        <v>2</v>
      </c>
      <c r="G206" s="2">
        <v>3</v>
      </c>
      <c r="H206" s="2">
        <v>18</v>
      </c>
      <c r="I206" s="2">
        <f t="shared" si="12"/>
        <v>2.8624999999999998</v>
      </c>
      <c r="J206" s="2">
        <f t="shared" si="13"/>
        <v>1.1583909999595321</v>
      </c>
    </row>
    <row r="207" spans="1:11" x14ac:dyDescent="0.25">
      <c r="A207" s="4" t="s">
        <v>117</v>
      </c>
      <c r="C207" s="2">
        <v>89</v>
      </c>
      <c r="D207" s="4" t="s">
        <v>29</v>
      </c>
      <c r="E207" s="4" t="s">
        <v>18</v>
      </c>
      <c r="H207" s="2">
        <v>23</v>
      </c>
      <c r="I207" s="2">
        <f t="shared" si="12"/>
        <v>0.14374999999999999</v>
      </c>
      <c r="J207" s="2">
        <f t="shared" si="13"/>
        <v>5.8172473797094414E-2</v>
      </c>
    </row>
    <row r="208" spans="1:11" ht="15.75" thickBot="1" x14ac:dyDescent="0.3">
      <c r="F208" s="7">
        <v>21</v>
      </c>
      <c r="G208" s="7">
        <v>1</v>
      </c>
      <c r="H208" s="7">
        <v>1</v>
      </c>
      <c r="I208" s="2">
        <f t="shared" si="12"/>
        <v>21.256250000000001</v>
      </c>
      <c r="J208" s="2">
        <f t="shared" si="13"/>
        <v>8.6019384079964407</v>
      </c>
    </row>
    <row r="209" spans="1:10" ht="15.75" thickTop="1" x14ac:dyDescent="0.25">
      <c r="A209" s="4" t="s">
        <v>117</v>
      </c>
      <c r="C209" s="2">
        <v>158</v>
      </c>
      <c r="D209" s="4" t="s">
        <v>113</v>
      </c>
      <c r="E209" s="4" t="s">
        <v>18</v>
      </c>
      <c r="G209" s="2">
        <v>2</v>
      </c>
      <c r="H209" s="2">
        <v>14</v>
      </c>
      <c r="I209" s="2">
        <f t="shared" si="12"/>
        <v>0.58750000000000002</v>
      </c>
      <c r="J209" s="2">
        <f t="shared" si="13"/>
        <v>0.23774837117073369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Didlington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Jon Gregory (HIS)</cp:lastModifiedBy>
  <dcterms:created xsi:type="dcterms:W3CDTF">2016-08-10T08:19:18Z</dcterms:created>
  <dcterms:modified xsi:type="dcterms:W3CDTF">2016-08-30T10:09:24Z</dcterms:modified>
</cp:coreProperties>
</file>